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defaultThemeVersion="202300"/>
  <mc:AlternateContent xmlns:mc="http://schemas.openxmlformats.org/markup-compatibility/2006">
    <mc:Choice Requires="x15">
      <x15ac:absPath xmlns:x15ac="http://schemas.microsoft.com/office/spreadsheetml/2010/11/ac" url="C:\Users\Owner\OneDrive - abdroqeeb\Documents\"/>
    </mc:Choice>
  </mc:AlternateContent>
  <xr:revisionPtr revIDLastSave="0" documentId="13_ncr:1_{B9104E5D-A717-4581-BAAA-843C8B0B027F}" xr6:coauthVersionLast="47" xr6:coauthVersionMax="47" xr10:uidLastSave="{00000000-0000-0000-0000-000000000000}"/>
  <bookViews>
    <workbookView xWindow="-108" yWindow="-108" windowWidth="23256" windowHeight="13176" activeTab="1" xr2:uid="{3D762918-8402-4834-BE5E-A49FFCFD87ED}"/>
  </bookViews>
  <sheets>
    <sheet name="Analysis" sheetId="1" r:id="rId1"/>
    <sheet name="Dashboard" sheetId="2" r:id="rId2"/>
  </sheets>
  <definedNames>
    <definedName name="Slicer_Medical_Condition">#N/A</definedName>
    <definedName name="Slicer_Year1">#N/A</definedName>
  </definedNames>
  <calcPr calcId="191029"/>
  <pivotCaches>
    <pivotCache cacheId="0" r:id="rId3"/>
    <pivotCache cacheId="414" r:id="rId4"/>
    <pivotCache cacheId="420" r:id="rId5"/>
    <pivotCache cacheId="426" r:id="rId6"/>
    <pivotCache cacheId="429" r:id="rId7"/>
    <pivotCache cacheId="438" r:id="rId8"/>
    <pivotCache cacheId="441" r:id="rId9"/>
    <pivotCache cacheId="444" r:id="rId10"/>
    <pivotCache cacheId="447" r:id="rId11"/>
    <pivotCache cacheId="450" r:id="rId12"/>
    <pivotCache cacheId="453" r:id="rId13"/>
    <pivotCache cacheId="456" r:id="rId14"/>
  </pivotCaches>
  <extLst>
    <ext xmlns:x14="http://schemas.microsoft.com/office/spreadsheetml/2009/9/main" uri="{876F7934-8845-4945-9796-88D515C7AA90}">
      <x14:pivotCaches>
        <pivotCache cacheId="12"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Doctors_3716f2fd-036e-49f6-a870-59cc129d3dfa" name="Dim_Doctors" connection="Query - Dim_Doctors"/>
          <x15:modelTable id="Fact_healthcare_dataset_6d250344-e8fe-4ce7-baff-f509e7eb1c49" name="Fact_healthcare_dataset" connection="Query - Fact_healthcare_dataset"/>
          <x15:modelTable id="Dim_Insurance_Providers_e429e868-ca04-4cd6-89b1-610b14cf04cc" name="Dim_Insurance_Providers" connection="Query - Dim_Insurance_Providers"/>
          <x15:modelTable id="Dim_Patients_a25596fe-82ce-4b7a-b733-42ec518130a9" name="Dim_Patients" connection="Query - Dim_Patients"/>
          <x15:modelTable id="All Measures_2812b041-627f-4b5d-aa8b-1509c215b307" name="All Measures" connection="Query - All Measures"/>
          <x15:modelTable id="Dim_Date_fb4624c6-e2ec-4cea-a4ff-65eda338879e" name="Dim_Date" connection="Query - Dim_Date"/>
        </x15:modelTables>
        <x15:modelRelationships>
          <x15:modelRelationship fromTable="Fact_healthcare_dataset" fromColumn="Doctors.Doctor_ID" toTable="Dim_Doctors" toColumn="Doctor_ID"/>
          <x15:modelRelationship fromTable="Fact_healthcare_dataset" fromColumn="Patients.Patient_ID" toTable="Dim_Patients" toColumn="Patient_ID"/>
          <x15:modelRelationship fromTable="Fact_healthcare_dataset" fromColumn="Insurance Providers.Insurance_ID" toTable="Dim_Insurance_Providers" toColumn="Insurance_ID"/>
          <x15:modelRelationship fromTable="Fact_healthcare_dataset" fromColumn="Date of Admission" toTable="Dim_Date" toColumn="Date of Admission"/>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71" i="1" l="1"/>
  <c r="I172" i="1"/>
  <c r="I173" i="1"/>
  <c r="I170" i="1"/>
  <c r="H171" i="1"/>
  <c r="H172" i="1"/>
  <c r="H173" i="1"/>
  <c r="H170" i="1"/>
  <c r="I74" i="1"/>
  <c r="I75" i="1"/>
  <c r="I76" i="1"/>
  <c r="I77" i="1"/>
  <c r="I78" i="1"/>
  <c r="I79" i="1"/>
  <c r="I80" i="1"/>
  <c r="I81" i="1"/>
  <c r="I82" i="1"/>
  <c r="I83" i="1"/>
  <c r="I84" i="1"/>
  <c r="I85" i="1"/>
  <c r="I73" i="1"/>
  <c r="H74" i="1"/>
  <c r="H75" i="1"/>
  <c r="H76" i="1"/>
  <c r="H77" i="1"/>
  <c r="H78" i="1"/>
  <c r="H79" i="1"/>
  <c r="H80" i="1"/>
  <c r="H81" i="1"/>
  <c r="H82" i="1"/>
  <c r="H83" i="1"/>
  <c r="H84" i="1"/>
  <c r="H85" i="1"/>
  <c r="H73" i="1"/>
  <c r="L131" i="1"/>
  <c r="L132" i="1"/>
  <c r="L133" i="1"/>
  <c r="L134" i="1"/>
  <c r="L135" i="1"/>
  <c r="L136" i="1"/>
  <c r="L130" i="1"/>
  <c r="K131" i="1"/>
  <c r="K132" i="1"/>
  <c r="K133" i="1"/>
  <c r="K134" i="1"/>
  <c r="K135" i="1"/>
  <c r="K136" i="1"/>
  <c r="K130" i="1"/>
  <c r="J131" i="1"/>
  <c r="J132" i="1"/>
  <c r="J133" i="1"/>
  <c r="J134" i="1"/>
  <c r="J135" i="1"/>
  <c r="J136" i="1"/>
  <c r="J130" i="1"/>
  <c r="I131" i="1"/>
  <c r="I132" i="1"/>
  <c r="I133" i="1"/>
  <c r="I134" i="1"/>
  <c r="I135" i="1"/>
  <c r="I136" i="1"/>
  <c r="I130" i="1"/>
  <c r="E153" i="1"/>
  <c r="E154" i="1"/>
  <c r="E155" i="1"/>
  <c r="E156" i="1"/>
  <c r="E157" i="1"/>
  <c r="E158" i="1"/>
  <c r="E152" i="1"/>
  <c r="D153" i="1"/>
  <c r="D154" i="1"/>
  <c r="D155" i="1"/>
  <c r="D156" i="1"/>
  <c r="D157" i="1"/>
  <c r="D158" i="1"/>
  <c r="D152" i="1"/>
  <c r="I97" i="1"/>
  <c r="I98" i="1"/>
  <c r="I96" i="1"/>
  <c r="H97" i="1"/>
  <c r="H98" i="1"/>
  <c r="H96" i="1"/>
  <c r="R62" i="1"/>
  <c r="R63" i="1"/>
  <c r="R64" i="1"/>
  <c r="R65" i="1"/>
  <c r="R66" i="1"/>
  <c r="R67" i="1"/>
  <c r="R61" i="1"/>
  <c r="Q62" i="1"/>
  <c r="Q63" i="1"/>
  <c r="Q64" i="1"/>
  <c r="Q65" i="1"/>
  <c r="Q66" i="1"/>
  <c r="Q67" i="1"/>
  <c r="Q61" i="1"/>
  <c r="P62" i="1"/>
  <c r="P63" i="1"/>
  <c r="P64" i="1"/>
  <c r="P65" i="1"/>
  <c r="P66" i="1"/>
  <c r="P67" i="1"/>
  <c r="P61" i="1"/>
  <c r="O62" i="1"/>
  <c r="O63" i="1"/>
  <c r="O64" i="1"/>
  <c r="O65" i="1"/>
  <c r="O66" i="1"/>
  <c r="O67" i="1"/>
  <c r="O61" i="1"/>
  <c r="N62" i="1"/>
  <c r="N63" i="1"/>
  <c r="N64" i="1"/>
  <c r="N65" i="1"/>
  <c r="N66" i="1"/>
  <c r="N67" i="1"/>
  <c r="N61" i="1"/>
  <c r="M62" i="1"/>
  <c r="M63" i="1"/>
  <c r="M64" i="1"/>
  <c r="M65" i="1"/>
  <c r="M66" i="1"/>
  <c r="M67" i="1"/>
  <c r="M61" i="1"/>
  <c r="L62" i="1"/>
  <c r="L63" i="1"/>
  <c r="L64" i="1"/>
  <c r="L65" i="1"/>
  <c r="L66" i="1"/>
  <c r="L67" i="1"/>
  <c r="L61" i="1"/>
  <c r="H47" i="1"/>
  <c r="H48" i="1"/>
  <c r="H49" i="1"/>
  <c r="H50" i="1"/>
  <c r="H51" i="1"/>
  <c r="H52" i="1"/>
  <c r="H53" i="1"/>
  <c r="H54" i="1"/>
  <c r="H55" i="1"/>
  <c r="H56" i="1"/>
  <c r="H57" i="1"/>
  <c r="H58" i="1"/>
  <c r="H46" i="1"/>
  <c r="G47" i="1"/>
  <c r="G48" i="1"/>
  <c r="G49" i="1"/>
  <c r="G50" i="1"/>
  <c r="G51" i="1"/>
  <c r="G52" i="1"/>
  <c r="G53" i="1"/>
  <c r="G54" i="1"/>
  <c r="G55" i="1"/>
  <c r="G56" i="1"/>
  <c r="G57" i="1"/>
  <c r="G58" i="1"/>
  <c r="G46" i="1"/>
  <c r="E38" i="1"/>
  <c r="E39" i="1"/>
  <c r="E40" i="1"/>
  <c r="E41" i="1"/>
  <c r="E42" i="1"/>
  <c r="E43" i="1"/>
  <c r="E37" i="1"/>
  <c r="D38" i="1"/>
  <c r="D39" i="1"/>
  <c r="D40" i="1"/>
  <c r="D41" i="1"/>
  <c r="D42" i="1"/>
  <c r="D43" i="1"/>
  <c r="D37" i="1"/>
  <c r="E21" i="1"/>
  <c r="E22" i="1"/>
  <c r="E23" i="1"/>
  <c r="E24" i="1"/>
  <c r="E25" i="1"/>
  <c r="E20" i="1"/>
  <c r="D25" i="1" l="1"/>
  <c r="D21" i="1"/>
  <c r="D22" i="1"/>
  <c r="D23" i="1"/>
  <c r="D24" i="1"/>
  <c r="D20"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64C37D6-8E01-4D27-9106-E49275145FBF}" name="Query - All Measures" description="Connection to the 'All Measures' query in the workbook." type="100" refreshedVersion="8" minRefreshableVersion="5">
    <extLst>
      <ext xmlns:x15="http://schemas.microsoft.com/office/spreadsheetml/2010/11/main" uri="{DE250136-89BD-433C-8126-D09CA5730AF9}">
        <x15:connection id="e5ae97ae-7769-46d4-973a-216dc56a31a9">
          <x15:oledbPr connection="Provider=Microsoft.Mashup.OleDb.1;Data Source=$Workbook$;Location=&quot;All Measures&quot;;Extended Properties=&quot;&quot;">
            <x15:dbTables>
              <x15:dbTable name="All Measures"/>
            </x15:dbTables>
          </x15:oledbPr>
        </x15:connection>
      </ext>
    </extLst>
  </connection>
  <connection id="2" xr16:uid="{2281A5F5-C198-4DBD-8448-BCF77516EB24}" name="Query - Dim_Date" description="Connection to the 'Dim_Date' query in the workbook." type="100" refreshedVersion="8" minRefreshableVersion="5">
    <extLst>
      <ext xmlns:x15="http://schemas.microsoft.com/office/spreadsheetml/2010/11/main" uri="{DE250136-89BD-433C-8126-D09CA5730AF9}">
        <x15:connection id="dfd94ab4-81f7-4604-bcf0-5348aeb1d5c7">
          <x15:oledbPr connection="Provider=Microsoft.Mashup.OleDb.1;Data Source=$Workbook$;Location=Dim_Date;Extended Properties=&quot;&quot;">
            <x15:dbTables>
              <x15:dbTable name="Dim_Date"/>
            </x15:dbTables>
          </x15:oledbPr>
        </x15:connection>
      </ext>
    </extLst>
  </connection>
  <connection id="3" xr16:uid="{28E42880-A36F-43D0-B562-09255C6116A5}" name="Query - Dim_Doctors" description="Connection to the 'Dim_Doctors' query in the workbook." type="100" refreshedVersion="8" minRefreshableVersion="5">
    <extLst>
      <ext xmlns:x15="http://schemas.microsoft.com/office/spreadsheetml/2010/11/main" uri="{DE250136-89BD-433C-8126-D09CA5730AF9}">
        <x15:connection id="54fb5490-2b3f-413d-bbb2-e46f3c60869c">
          <x15:oledbPr connection="Provider=Microsoft.Mashup.OleDb.1;Data Source=$Workbook$;Location=Dim_Doctors;Extended Properties=&quot;&quot;">
            <x15:dbTables>
              <x15:dbTable name="Dim_Doctors"/>
            </x15:dbTables>
          </x15:oledbPr>
        </x15:connection>
      </ext>
    </extLst>
  </connection>
  <connection id="4" xr16:uid="{0262D1D6-9956-416D-A7A0-FBF9B4FD1A75}" name="Query - Dim_Insurance_Providers" description="Connection to the 'Dim_Insurance_Providers' query in the workbook." type="100" refreshedVersion="8" minRefreshableVersion="5">
    <extLst>
      <ext xmlns:x15="http://schemas.microsoft.com/office/spreadsheetml/2010/11/main" uri="{DE250136-89BD-433C-8126-D09CA5730AF9}">
        <x15:connection id="d7d48b84-0c02-4f11-9783-f7cb55d33026">
          <x15:oledbPr connection="Provider=Microsoft.Mashup.OleDb.1;Data Source=$Workbook$;Location=Dim_Insurance_Providers;Extended Properties=&quot;&quot;">
            <x15:dbTables>
              <x15:dbTable name="Dim_Insurance_Providers"/>
            </x15:dbTables>
          </x15:oledbPr>
        </x15:connection>
      </ext>
    </extLst>
  </connection>
  <connection id="5" xr16:uid="{DE61F805-1676-4469-BF74-3B1094E952E6}" name="Query - Dim_Patients" description="Connection to the 'Dim_Patients' query in the workbook." type="100" refreshedVersion="8" minRefreshableVersion="5">
    <extLst>
      <ext xmlns:x15="http://schemas.microsoft.com/office/spreadsheetml/2010/11/main" uri="{DE250136-89BD-433C-8126-D09CA5730AF9}">
        <x15:connection id="64d952bb-14c5-4c9a-9247-7fb3d3128a1e"/>
      </ext>
    </extLst>
  </connection>
  <connection id="6" xr16:uid="{5E78201A-305E-4F1F-AE6F-66E8B6CFFA51}" name="Query - Fact_healthcare_dataset" description="Connection to the 'Fact_healthcare_dataset' query in the workbook." type="100" refreshedVersion="8" minRefreshableVersion="5">
    <extLst>
      <ext xmlns:x15="http://schemas.microsoft.com/office/spreadsheetml/2010/11/main" uri="{DE250136-89BD-433C-8126-D09CA5730AF9}">
        <x15:connection id="63220329-01db-4934-8b9b-0db2e7658f62">
          <x15:oledbPr connection="Provider=Microsoft.Mashup.OleDb.1;Data Source=$Workbook$;Location=Fact_healthcare_dataset;Extended Properties=&quot;&quot;">
            <x15:dbTables>
              <x15:dbTable name="Fact_healthcare_dataset"/>
            </x15:dbTables>
          </x15:oledbPr>
        </x15:connection>
      </ext>
    </extLst>
  </connection>
  <connection id="7" xr16:uid="{2DD14B99-D34E-41C0-854A-25713C19D58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<sst xmlns="http://schemas.openxmlformats.org/spreadsheetml/2006/main" count="107" uniqueCount="50">
  <si>
    <t>Sum of Billing Amount</t>
  </si>
  <si>
    <t>Number of Patients</t>
  </si>
  <si>
    <t>Sum of Lenght of Stay</t>
  </si>
  <si>
    <t>Aetna</t>
  </si>
  <si>
    <t>Blue Cross</t>
  </si>
  <si>
    <t>Cigna</t>
  </si>
  <si>
    <t>Medicare</t>
  </si>
  <si>
    <t>United Healthcare</t>
  </si>
  <si>
    <t>Insurance Provider</t>
  </si>
  <si>
    <t>Year</t>
  </si>
  <si>
    <t>Month</t>
  </si>
  <si>
    <t>May</t>
  </si>
  <si>
    <t>Apr</t>
  </si>
  <si>
    <t>Feb</t>
  </si>
  <si>
    <t>Jan</t>
  </si>
  <si>
    <t>Mar</t>
  </si>
  <si>
    <t>Total Cases seen</t>
  </si>
  <si>
    <t>Medical Condition</t>
  </si>
  <si>
    <t>Arthritis</t>
  </si>
  <si>
    <t>Asthma</t>
  </si>
  <si>
    <t>Cancer</t>
  </si>
  <si>
    <t>Diabetes</t>
  </si>
  <si>
    <t>Hypertension</t>
  </si>
  <si>
    <t>Obesity</t>
  </si>
  <si>
    <t>Age Group</t>
  </si>
  <si>
    <t>Middle-aged</t>
  </si>
  <si>
    <t>Old</t>
  </si>
  <si>
    <t>Older Adult</t>
  </si>
  <si>
    <t>Very Old</t>
  </si>
  <si>
    <t>Young Adult</t>
  </si>
  <si>
    <t>Paediatrics</t>
  </si>
  <si>
    <t>Gender</t>
  </si>
  <si>
    <t>Female</t>
  </si>
  <si>
    <t>Male</t>
  </si>
  <si>
    <t>Total seen</t>
  </si>
  <si>
    <t>Average of Lenght of Stay</t>
  </si>
  <si>
    <t>Admission Type</t>
  </si>
  <si>
    <t>Elective</t>
  </si>
  <si>
    <t>Emergency</t>
  </si>
  <si>
    <t>Urgent</t>
  </si>
  <si>
    <t>Count of Patients.Patient_ID</t>
  </si>
  <si>
    <t>Average of Billing Amount</t>
  </si>
  <si>
    <t>Average of Age</t>
  </si>
  <si>
    <t>Jun</t>
  </si>
  <si>
    <t>Jul</t>
  </si>
  <si>
    <t>Aug</t>
  </si>
  <si>
    <t>Sep</t>
  </si>
  <si>
    <t>Oct</t>
  </si>
  <si>
    <t>Nov</t>
  </si>
  <si>
    <t>Dec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</si>
</sst>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lt;999999]\$0.00,&quot;K&quot;;[&lt;999999999]\$0.00,,&quot;M&quot;;\$0.00&quot;B&quot;"/>
    <numFmt numFmtId="165" formatCode="[&lt;999999]\$0.00,&quot;K&quot;;[&lt;999999999]\$0.00,,&quot;M&quot;;\$0.00,,,&quot;B&quot;"/>
    <numFmt numFmtId="166" formatCode="[&lt;999999]0.00,&quot;K&quot;;[&lt;999999999]0.00,,&quot;M&quot;;0.00,,,&quot;B&quot;"/>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164" fontId="0" fillId="0" borderId="0" xfId="0" applyNumberFormat="1"/>
    <xf numFmtId="165" fontId="0" fillId="0" borderId="0" xfId="0" applyNumberFormat="1"/>
    <xf numFmtId="2" fontId="0" fillId="0" borderId="0" xfId="0" applyNumberFormat="1"/>
    <xf numFmtId="166" fontId="0" fillId="0" borderId="0" xfId="0" applyNumberFormat="1"/>
    <xf numFmtId="1" fontId="0" fillId="0" borderId="0" xfId="0" applyNumberFormat="1"/>
    <xf numFmtId="0" fontId="0" fillId="0" borderId="0" xfId="0" applyNumberFormat="1"/>
  </cellXfs>
  <cellStyles count="1">
    <cellStyle name="Normal" xfId="0" builtinId="0"/>
  </cellStyles>
  <dxfs count="289">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numFmt numFmtId="165" formatCode="[&lt;999999]\$0.00,&quot;K&quot;;[&lt;999999999]\$0.00,,&quot;M&quot;;\$0.00,,,&quot;B&quot;"/>
    </dxf>
    <dxf>
      <numFmt numFmtId="1" formatCode="0"/>
    </dxf>
    <dxf>
      <numFmt numFmtId="164" formatCode="[&lt;999999]\$0.00,&quot;K&quot;;[&lt;999999999]\$0.00,,&quot;M&quot;;\$0.00&quot;B&quot;"/>
    </dxf>
    <dxf>
      <numFmt numFmtId="2" formatCode="0.00"/>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5" formatCode="[&lt;999999]\$0.00,&quot;K&quot;;[&lt;999999999]\$0.00,,&quot;M&quot;;\$0.00,,,&quot;B&quot;"/>
    </dxf>
    <dxf>
      <numFmt numFmtId="1" formatCode="0"/>
    </dxf>
    <dxf>
      <numFmt numFmtId="164" formatCode="[&lt;999999]\$0.00,&quot;K&quot;;[&lt;999999999]\$0.00,,&quot;M&quot;;\$0.00&quot;B&quot;"/>
    </dxf>
    <dxf>
      <numFmt numFmtId="2" formatCode="0.00"/>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5" formatCode="[&lt;999999]\$0.00,&quot;K&quot;;[&lt;999999999]\$0.00,,&quot;M&quot;;\$0.00,,,&quot;B&quot;"/>
    </dxf>
    <dxf>
      <numFmt numFmtId="1" formatCode="0"/>
    </dxf>
    <dxf>
      <numFmt numFmtId="164" formatCode="[&lt;999999]\$0.00,&quot;K&quot;;[&lt;999999999]\$0.00,,&quot;M&quot;;\$0.00&quot;B&quot;"/>
    </dxf>
    <dxf>
      <numFmt numFmtId="2" formatCode="0.00"/>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5" formatCode="[&lt;999999]\$0.00,&quot;K&quot;;[&lt;999999999]\$0.00,,&quot;M&quot;;\$0.00,,,&quot;B&quot;"/>
    </dxf>
    <dxf>
      <numFmt numFmtId="1" formatCode="0"/>
    </dxf>
    <dxf>
      <numFmt numFmtId="164" formatCode="[&lt;999999]\$0.00,&quot;K&quot;;[&lt;999999999]\$0.00,,&quot;M&quot;;\$0.00&quot;B&quot;"/>
    </dxf>
    <dxf>
      <numFmt numFmtId="2" formatCode="0.00"/>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5" formatCode="[&lt;999999]\$0.00,&quot;K&quot;;[&lt;999999999]\$0.00,,&quot;M&quot;;\$0.00,,,&quot;B&quot;"/>
    </dxf>
    <dxf>
      <numFmt numFmtId="1" formatCode="0"/>
    </dxf>
    <dxf>
      <numFmt numFmtId="164" formatCode="[&lt;999999]\$0.00,&quot;K&quot;;[&lt;999999999]\$0.00,,&quot;M&quot;;\$0.00&quot;B&quot;"/>
    </dxf>
    <dxf>
      <numFmt numFmtId="2" formatCode="0.00"/>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5" formatCode="[&lt;999999]\$0.00,&quot;K&quot;;[&lt;999999999]\$0.00,,&quot;M&quot;;\$0.00,,,&quot;B&quot;"/>
    </dxf>
    <dxf>
      <numFmt numFmtId="1" formatCode="0"/>
    </dxf>
    <dxf>
      <numFmt numFmtId="164" formatCode="[&lt;999999]\$0.00,&quot;K&quot;;[&lt;999999999]\$0.00,,&quot;M&quot;;\$0.00&quot;B&quot;"/>
    </dxf>
    <dxf>
      <numFmt numFmtId="2" formatCode="0.00"/>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font>
        <b/>
        <color theme="1"/>
      </font>
      <border>
        <bottom style="thin">
          <color theme="8"/>
        </bottom>
        <vertical/>
        <horizontal/>
      </border>
    </dxf>
    <dxf>
      <font>
        <color theme="1"/>
      </font>
      <fill>
        <patternFill patternType="solid">
          <fgColor indexed="64"/>
          <bgColor rgb="FF1E081B"/>
        </patternFill>
      </fill>
      <border diagonalUp="0" diagonalDown="0">
        <left/>
        <right/>
        <top/>
        <bottom/>
        <vertical/>
        <horizontal/>
      </border>
    </dxf>
    <dxf>
      <numFmt numFmtId="165" formatCode="[&lt;999999]\$0.00,&quot;K&quot;;[&lt;999999999]\$0.00,,&quot;M&quot;;\$0.00,,,&quot;B&quot;"/>
    </dxf>
    <dxf>
      <numFmt numFmtId="1" formatCode="0"/>
    </dxf>
    <dxf>
      <numFmt numFmtId="165" formatCode="[&lt;999999]\$0.00,&quot;K&quot;;[&lt;999999999]\$0.00,,&quot;M&quot;;\$0.00,,,&quot;B&quot;"/>
    </dxf>
    <dxf>
      <numFmt numFmtId="1" formatCode="0"/>
    </dxf>
    <dxf>
      <numFmt numFmtId="164" formatCode="[&lt;999999]\$0.00,&quot;K&quot;;[&lt;999999999]\$0.00,,&quot;M&quot;;\$0.00&quot;B&quot;"/>
    </dxf>
    <dxf>
      <numFmt numFmtId="2" formatCode="0.00"/>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3" formatCode="#,##0"/>
    </dxf>
    <dxf>
      <numFmt numFmtId="3" formatCode="#,##0"/>
    </dxf>
    <dxf>
      <numFmt numFmtId="165" formatCode="[&lt;999999]\$0.00,&quot;K&quot;;[&lt;999999999]\$0.00,,&quot;M&quot;;\$0.00,,,&quot;B&quot;"/>
    </dxf>
    <dxf>
      <numFmt numFmtId="165" formatCode="[&lt;999999]\$0.00,&quot;K&quot;;[&lt;999999999]\$0.00,,&quot;M&quot;;\$0.00,,,&quot;B&quot;"/>
    </dxf>
    <dxf>
      <numFmt numFmtId="2" formatCode="0.00"/>
    </dxf>
    <dxf>
      <numFmt numFmtId="165" formatCode="[&lt;999999]\$0.00,&quot;K&quot;;[&lt;999999999]\$0.00,,&quot;M&quot;;\$0.00,,,&quot;B&quot;"/>
    </dxf>
    <dxf>
      <numFmt numFmtId="3" formatCode="#,##0"/>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166" formatCode="[&lt;999999]0.00,&quot;K&quot;;[&lt;999999999]0.00,,&quot;M&quot;;0.00,,,&quot;B&quot;"/>
    </dxf>
    <dxf>
      <numFmt numFmtId="165" formatCode="[&lt;999999]\$0.00,&quot;K&quot;;[&lt;999999999]\$0.00,,&quot;M&quot;;\$0.00,,,&quot;B&quot;"/>
    </dxf>
    <dxf>
      <numFmt numFmtId="1" formatCode="0"/>
    </dxf>
    <dxf>
      <numFmt numFmtId="1" formatCode="0"/>
    </dxf>
    <dxf>
      <numFmt numFmtId="165" formatCode="[&lt;999999]\$0.00,&quot;K&quot;;[&lt;999999999]\$0.00,,&quot;M&quot;;\$0.00,,,&quot;B&quot;"/>
    </dxf>
    <dxf>
      <numFmt numFmtId="166" formatCode="[&lt;999999]0.00,&quot;K&quot;;[&lt;999999999]0.00,,&quot;M&quot;;0.00,,,&quot;B&quot;"/>
    </dxf>
    <dxf>
      <numFmt numFmtId="164" formatCode="[&lt;999999]\$0.00,&quot;K&quot;;[&lt;999999999]\$0.00,,&quot;M&quot;;\$0.00&quot;B&quot;"/>
    </dxf>
    <dxf>
      <numFmt numFmtId="164" formatCode="[&lt;999999]\$0.00,&quot;K&quot;;[&lt;999999999]\$0.00,,&quot;M&quot;;\$0.00&quot;B&quot;"/>
    </dxf>
    <dxf>
      <numFmt numFmtId="164" formatCode="[&lt;999999]\$0.00,&quot;K&quot;;[&lt;999999999]\$0.00,,&quot;M&quot;;\$0.00&quot;B&quot;"/>
    </dxf>
    <dxf>
      <numFmt numFmtId="2" formatCode="0.00"/>
    </dxf>
    <dxf>
      <numFmt numFmtId="165" formatCode="[&lt;999999]\$0.00,&quot;K&quot;;[&lt;999999999]\$0.00,,&quot;M&quot;;\$0.00,,,&quot;B&quot;"/>
    </dxf>
    <dxf>
      <numFmt numFmtId="165" formatCode="[&lt;999999]\$0.00,&quot;K&quot;;[&lt;999999999]\$0.00,,&quot;M&quot;;\$0.00,,,&quot;B&quot;"/>
    </dxf>
    <dxf>
      <numFmt numFmtId="3" formatCode="#,##0"/>
    </dxf>
    <dxf>
      <numFmt numFmtId="3" formatCode="#,##0"/>
    </dxf>
    <dxf>
      <numFmt numFmtId="2" formatCode="0.00"/>
    </dxf>
    <dxf>
      <numFmt numFmtId="164" formatCode="[&lt;999999]\$0.00,&quot;K&quot;;[&lt;999999999]\$0.00,,&quot;M&quot;;\$0.00&quot;B&quot;"/>
    </dxf>
    <dxf>
      <numFmt numFmtId="165" formatCode="[&lt;999999]\$0.00,&quot;K&quot;;[&lt;999999999]\$0.00,,&quot;M&quot;;\$0.00,,,&quot;B&quot;"/>
    </dxf>
    <dxf>
      <numFmt numFmtId="3" formatCode="#,##0"/>
    </dxf>
    <dxf>
      <numFmt numFmtId="165" formatCode="[&lt;999999]\$0.00,&quot;K&quot;;[&lt;999999999]\$0.00,,&quot;M&quot;;\$0.00,,,&quot;B&quot;"/>
    </dxf>
    <dxf>
      <numFmt numFmtId="166" formatCode="[&lt;999999]0.00,&quot;K&quot;;[&lt;999999999]0.00,,&quot;M&quot;;0.00,,,&quot;B&quot;"/>
    </dxf>
    <dxf>
      <numFmt numFmtId="164" formatCode="[&lt;999999]\$0.00,&quot;K&quot;;[&lt;999999999]\$0.00,,&quot;M&quot;;\$0.00&quot;B&quot;"/>
    </dxf>
    <dxf>
      <numFmt numFmtId="3" formatCode="#,##0"/>
    </dxf>
    <dxf>
      <numFmt numFmtId="165" formatCode="[&lt;999999]\$0.00,&quot;K&quot;;[&lt;999999999]\$0.00,,&quot;M&quot;;\$0.00,,,&quot;B&quot;"/>
    </dxf>
    <dxf>
      <font>
        <b/>
        <color theme="1"/>
      </font>
      <border>
        <bottom style="thin">
          <color theme="8"/>
        </bottom>
        <vertical/>
        <horizontal/>
      </border>
    </dxf>
    <dxf>
      <font>
        <color theme="1"/>
        <name val="Aptos Display"/>
        <family val="2"/>
        <scheme val="major"/>
      </font>
      <fill>
        <patternFill patternType="none">
          <bgColor auto="1"/>
        </patternFill>
      </fill>
      <border diagonalUp="0" diagonalDown="0">
        <left/>
        <right/>
        <top/>
        <bottom/>
        <vertical/>
        <horizontal/>
      </border>
    </dxf>
  </dxfs>
  <tableStyles count="2" defaultTableStyle="TableStyleMedium2" defaultPivotStyle="PivotStyleLight16">
    <tableStyle name="SlicerStyleDark5 2" pivot="0" table="0" count="10" xr9:uid="{58365F62-7785-4AB7-AF0B-6871C54F9807}">
      <tableStyleElement type="wholeTable" dxfId="232"/>
      <tableStyleElement type="headerRow" dxfId="231"/>
    </tableStyle>
    <tableStyle name="SlicerStyleLight5 2" pivot="0" table="0" count="10" xr9:uid="{CB4F6C08-C114-45B1-9617-333970EA2DB4}">
      <tableStyleElement type="wholeTable" dxfId="288"/>
      <tableStyleElement type="headerRow" dxfId="287"/>
    </tableStyle>
  </tableStyles>
  <colors>
    <mruColors>
      <color rgb="FF1E081B"/>
      <color rgb="FF3B1137"/>
    </mruColors>
  </colors>
  <extLst>
    <ext xmlns:x14="http://schemas.microsoft.com/office/spreadsheetml/2009/9/main" uri="{46F421CA-312F-682f-3DD2-61675219B42D}">
      <x14:dxfs count="32">
        <dxf>
          <font>
            <color rgb="FF000000"/>
          </font>
          <fill>
            <patternFill patternType="solid">
              <fgColor auto="1"/>
              <bgColor theme="8" tint="0.79998168889431442"/>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8" tint="0.79998168889431442"/>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8" tint="0.79998168889431442"/>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8" tint="0.79998168889431442"/>
            </pattern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b/>
            <i val="0"/>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0"/>
          </font>
          <fill>
            <patternFill patternType="none">
              <fgColor indexed="64"/>
              <bgColor auto="1"/>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8" tint="0.79998168889431442"/>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b/>
            <i val="0"/>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0"/>
          </font>
          <fill>
            <patternFill patternType="none">
              <fgColor indexed="64"/>
              <bgColor auto="1"/>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b/>
            <i val="0"/>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0"/>
          </font>
          <fill>
            <patternFill patternType="none">
              <fgColor indexed="64"/>
              <bgColor auto="1"/>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StyleLight5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3" Type="http://schemas.openxmlformats.org/officeDocument/2006/relationships/pivotCacheDefinition" Target="pivotCache/pivotCacheDefinition1.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microsoft.com/office/2007/relationships/slicerCache" Target="slicerCaches/slicerCache2.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styles" Target="styles.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8.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Analysis!$E$20</c:f>
              <c:strCache>
                <c:ptCount val="1"/>
                <c:pt idx="0">
                  <c:v>Count of Patients.Patient_ID</c:v>
                </c:pt>
              </c:strCache>
            </c:strRef>
          </c:tx>
          <c:spPr>
            <a:solidFill>
              <a:schemeClr val="accent1"/>
            </a:solidFill>
            <a:ln>
              <a:noFill/>
            </a:ln>
            <a:effectLst/>
          </c:spPr>
          <c:invertIfNegative val="0"/>
          <c:cat>
            <c:strRef>
              <c:f>Analysis!$D$21:$D$25</c:f>
              <c:strCache>
                <c:ptCount val="5"/>
                <c:pt idx="0">
                  <c:v>Aetna</c:v>
                </c:pt>
                <c:pt idx="1">
                  <c:v>Blue Cross</c:v>
                </c:pt>
                <c:pt idx="2">
                  <c:v>United Healthcare</c:v>
                </c:pt>
                <c:pt idx="3">
                  <c:v>Medicare</c:v>
                </c:pt>
                <c:pt idx="4">
                  <c:v>Cigna</c:v>
                </c:pt>
              </c:strCache>
            </c:strRef>
          </c:cat>
          <c:val>
            <c:numRef>
              <c:f>Analysis!$E$21:$E$25</c:f>
              <c:numCache>
                <c:formatCode>[&lt;999999]\$0.00,"K";[&lt;999999999]\$0.00,,"M";\$0.00,,,"B"</c:formatCode>
                <c:ptCount val="5"/>
                <c:pt idx="0">
                  <c:v>10913</c:v>
                </c:pt>
                <c:pt idx="1">
                  <c:v>11059</c:v>
                </c:pt>
                <c:pt idx="2">
                  <c:v>11125</c:v>
                </c:pt>
                <c:pt idx="3">
                  <c:v>11154</c:v>
                </c:pt>
                <c:pt idx="4">
                  <c:v>11249</c:v>
                </c:pt>
              </c:numCache>
            </c:numRef>
          </c:val>
          <c:extLst>
            <c:ext xmlns:c16="http://schemas.microsoft.com/office/drawing/2014/chart" uri="{C3380CC4-5D6E-409C-BE32-E72D297353CC}">
              <c16:uniqueId val="{00000000-B1B7-43AB-AB13-FE3F980606BF}"/>
            </c:ext>
          </c:extLst>
        </c:ser>
        <c:dLbls>
          <c:showLegendKey val="0"/>
          <c:showVal val="0"/>
          <c:showCatName val="0"/>
          <c:showSerName val="0"/>
          <c:showPercent val="0"/>
          <c:showBubbleSize val="0"/>
        </c:dLbls>
        <c:gapWidth val="219"/>
        <c:overlap val="-27"/>
        <c:axId val="43768791"/>
        <c:axId val="43769511"/>
      </c:barChart>
      <c:catAx>
        <c:axId val="437687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3769511"/>
        <c:crosses val="autoZero"/>
        <c:auto val="1"/>
        <c:lblAlgn val="ctr"/>
        <c:lblOffset val="100"/>
        <c:noMultiLvlLbl val="0"/>
      </c:catAx>
      <c:valAx>
        <c:axId val="43769511"/>
        <c:scaling>
          <c:orientation val="minMax"/>
        </c:scaling>
        <c:delete val="0"/>
        <c:axPos val="l"/>
        <c:majorGridlines>
          <c:spPr>
            <a:ln w="9525" cap="flat" cmpd="sng" algn="ctr">
              <a:solidFill>
                <a:schemeClr val="tx1">
                  <a:lumMod val="15000"/>
                  <a:lumOff val="85000"/>
                </a:schemeClr>
              </a:solidFill>
              <a:round/>
            </a:ln>
            <a:effectLst/>
          </c:spPr>
        </c:majorGridlines>
        <c:numFmt formatCode="[&lt;999999]\$0.00,&quot;K&quot;;[&lt;999999999]\$0.00,,&quot;M&quot;;\$0.00,,,&quot;B&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37687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r>
              <a:rPr lang="en-NG">
                <a:solidFill>
                  <a:schemeClr val="bg1"/>
                </a:solidFill>
              </a:rPr>
              <a:t>TYPES OF</a:t>
            </a:r>
            <a:r>
              <a:rPr lang="en-NG" baseline="0">
                <a:solidFill>
                  <a:schemeClr val="bg1"/>
                </a:solidFill>
              </a:rPr>
              <a:t> ADMISSION BY AGE GROUP</a:t>
            </a:r>
            <a:endParaRPr lang="en-US">
              <a:solidFill>
                <a:schemeClr val="bg1"/>
              </a:solidFill>
            </a:endParaRPr>
          </a:p>
        </c:rich>
      </c:tx>
      <c:layout>
        <c:manualLayout>
          <c:xMode val="edge"/>
          <c:yMode val="edge"/>
          <c:x val="2.2161434366158774E-2"/>
          <c:y val="3.912363067292645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endParaRPr lang="en-US"/>
        </a:p>
      </c:txPr>
    </c:title>
    <c:autoTitleDeleted val="0"/>
    <c:plotArea>
      <c:layout>
        <c:manualLayout>
          <c:layoutTarget val="inner"/>
          <c:xMode val="edge"/>
          <c:yMode val="edge"/>
          <c:x val="0.13013151248655902"/>
          <c:y val="0.21979655712050081"/>
          <c:w val="0.82172017198917746"/>
          <c:h val="0.69413145539906085"/>
        </c:manualLayout>
      </c:layout>
      <c:barChart>
        <c:barDir val="bar"/>
        <c:grouping val="percentStacked"/>
        <c:varyColors val="0"/>
        <c:ser>
          <c:idx val="0"/>
          <c:order val="0"/>
          <c:tx>
            <c:strRef>
              <c:f>Analysis!$J$130</c:f>
              <c:strCache>
                <c:ptCount val="1"/>
                <c:pt idx="0">
                  <c:v>Elective</c:v>
                </c:pt>
              </c:strCache>
            </c:strRef>
          </c:tx>
          <c:spPr>
            <a:solidFill>
              <a:schemeClr val="accent5">
                <a:lumMod val="75000"/>
                <a:alpha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5">
                        <a:lumMod val="20000"/>
                        <a:lumOff val="80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Analysis!$I$131:$I$136</c:f>
              <c:strCache>
                <c:ptCount val="6"/>
                <c:pt idx="0">
                  <c:v>Middle-aged</c:v>
                </c:pt>
                <c:pt idx="1">
                  <c:v>Old</c:v>
                </c:pt>
                <c:pt idx="2">
                  <c:v>Older Adult</c:v>
                </c:pt>
                <c:pt idx="3">
                  <c:v>Paediatrics</c:v>
                </c:pt>
                <c:pt idx="4">
                  <c:v>Very Old</c:v>
                </c:pt>
                <c:pt idx="5">
                  <c:v>Young Adult</c:v>
                </c:pt>
              </c:strCache>
            </c:strRef>
          </c:cat>
          <c:val>
            <c:numRef>
              <c:f>Analysis!$J$131:$J$136</c:f>
              <c:numCache>
                <c:formatCode>General</c:formatCode>
                <c:ptCount val="6"/>
                <c:pt idx="0">
                  <c:v>5601</c:v>
                </c:pt>
                <c:pt idx="1">
                  <c:v>2692</c:v>
                </c:pt>
                <c:pt idx="2">
                  <c:v>4095</c:v>
                </c:pt>
                <c:pt idx="3">
                  <c:v>534</c:v>
                </c:pt>
                <c:pt idx="4">
                  <c:v>248</c:v>
                </c:pt>
                <c:pt idx="5">
                  <c:v>5485</c:v>
                </c:pt>
              </c:numCache>
            </c:numRef>
          </c:val>
          <c:extLst>
            <c:ext xmlns:c16="http://schemas.microsoft.com/office/drawing/2014/chart" uri="{C3380CC4-5D6E-409C-BE32-E72D297353CC}">
              <c16:uniqueId val="{00000000-D977-47A5-9FAE-07E99C195FB7}"/>
            </c:ext>
          </c:extLst>
        </c:ser>
        <c:ser>
          <c:idx val="1"/>
          <c:order val="1"/>
          <c:tx>
            <c:strRef>
              <c:f>Analysis!$K$130</c:f>
              <c:strCache>
                <c:ptCount val="1"/>
                <c:pt idx="0">
                  <c:v>Emergency</c:v>
                </c:pt>
              </c:strCache>
            </c:strRef>
          </c:tx>
          <c:spPr>
            <a:solidFill>
              <a:schemeClr val="accent5">
                <a:lumMod val="60000"/>
                <a:lumOff val="40000"/>
                <a:alpha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Analysis!$I$131:$I$136</c:f>
              <c:strCache>
                <c:ptCount val="6"/>
                <c:pt idx="0">
                  <c:v>Middle-aged</c:v>
                </c:pt>
                <c:pt idx="1">
                  <c:v>Old</c:v>
                </c:pt>
                <c:pt idx="2">
                  <c:v>Older Adult</c:v>
                </c:pt>
                <c:pt idx="3">
                  <c:v>Paediatrics</c:v>
                </c:pt>
                <c:pt idx="4">
                  <c:v>Very Old</c:v>
                </c:pt>
                <c:pt idx="5">
                  <c:v>Young Adult</c:v>
                </c:pt>
              </c:strCache>
            </c:strRef>
          </c:cat>
          <c:val>
            <c:numRef>
              <c:f>Analysis!$K$131:$K$136</c:f>
              <c:numCache>
                <c:formatCode>General</c:formatCode>
                <c:ptCount val="6"/>
                <c:pt idx="0">
                  <c:v>5354</c:v>
                </c:pt>
                <c:pt idx="1">
                  <c:v>2740</c:v>
                </c:pt>
                <c:pt idx="2">
                  <c:v>4043</c:v>
                </c:pt>
                <c:pt idx="3">
                  <c:v>561</c:v>
                </c:pt>
                <c:pt idx="4">
                  <c:v>264</c:v>
                </c:pt>
                <c:pt idx="5">
                  <c:v>5307</c:v>
                </c:pt>
              </c:numCache>
            </c:numRef>
          </c:val>
          <c:extLst>
            <c:ext xmlns:c16="http://schemas.microsoft.com/office/drawing/2014/chart" uri="{C3380CC4-5D6E-409C-BE32-E72D297353CC}">
              <c16:uniqueId val="{00000000-24AE-4094-87C6-2D3C5EFD6665}"/>
            </c:ext>
          </c:extLst>
        </c:ser>
        <c:ser>
          <c:idx val="2"/>
          <c:order val="2"/>
          <c:tx>
            <c:strRef>
              <c:f>Analysis!$L$130</c:f>
              <c:strCache>
                <c:ptCount val="1"/>
                <c:pt idx="0">
                  <c:v>Urgent</c:v>
                </c:pt>
              </c:strCache>
            </c:strRef>
          </c:tx>
          <c:spPr>
            <a:solidFill>
              <a:schemeClr val="accent5">
                <a:lumMod val="40000"/>
                <a:lumOff val="60000"/>
                <a:alpha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Analysis!$I$131:$I$136</c:f>
              <c:strCache>
                <c:ptCount val="6"/>
                <c:pt idx="0">
                  <c:v>Middle-aged</c:v>
                </c:pt>
                <c:pt idx="1">
                  <c:v>Old</c:v>
                </c:pt>
                <c:pt idx="2">
                  <c:v>Older Adult</c:v>
                </c:pt>
                <c:pt idx="3">
                  <c:v>Paediatrics</c:v>
                </c:pt>
                <c:pt idx="4">
                  <c:v>Very Old</c:v>
                </c:pt>
                <c:pt idx="5">
                  <c:v>Young Adult</c:v>
                </c:pt>
              </c:strCache>
            </c:strRef>
          </c:cat>
          <c:val>
            <c:numRef>
              <c:f>Analysis!$L$131:$L$136</c:f>
              <c:numCache>
                <c:formatCode>General</c:formatCode>
                <c:ptCount val="6"/>
                <c:pt idx="0">
                  <c:v>5553</c:v>
                </c:pt>
                <c:pt idx="1">
                  <c:v>2803</c:v>
                </c:pt>
                <c:pt idx="2">
                  <c:v>3991</c:v>
                </c:pt>
                <c:pt idx="3">
                  <c:v>549</c:v>
                </c:pt>
                <c:pt idx="4">
                  <c:v>282</c:v>
                </c:pt>
                <c:pt idx="5">
                  <c:v>5398</c:v>
                </c:pt>
              </c:numCache>
            </c:numRef>
          </c:val>
          <c:extLst>
            <c:ext xmlns:c16="http://schemas.microsoft.com/office/drawing/2014/chart" uri="{C3380CC4-5D6E-409C-BE32-E72D297353CC}">
              <c16:uniqueId val="{00000001-24AE-4094-87C6-2D3C5EFD6665}"/>
            </c:ext>
          </c:extLst>
        </c:ser>
        <c:dLbls>
          <c:showLegendKey val="0"/>
          <c:showVal val="1"/>
          <c:showCatName val="0"/>
          <c:showSerName val="0"/>
          <c:showPercent val="0"/>
          <c:showBubbleSize val="0"/>
        </c:dLbls>
        <c:gapWidth val="64"/>
        <c:overlap val="100"/>
        <c:axId val="43768791"/>
        <c:axId val="43769511"/>
      </c:barChart>
      <c:catAx>
        <c:axId val="4376879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accent5">
                    <a:lumMod val="40000"/>
                    <a:lumOff val="60000"/>
                  </a:schemeClr>
                </a:solidFill>
                <a:latin typeface="+mj-lt"/>
                <a:ea typeface="+mn-ea"/>
                <a:cs typeface="+mn-cs"/>
              </a:defRPr>
            </a:pPr>
            <a:endParaRPr lang="en-NG"/>
          </a:p>
        </c:txPr>
        <c:crossAx val="43769511"/>
        <c:crosses val="autoZero"/>
        <c:auto val="1"/>
        <c:lblAlgn val="ctr"/>
        <c:lblOffset val="100"/>
        <c:noMultiLvlLbl val="0"/>
      </c:catAx>
      <c:valAx>
        <c:axId val="43769511"/>
        <c:scaling>
          <c:orientation val="minMax"/>
        </c:scaling>
        <c:delete val="1"/>
        <c:axPos val="t"/>
        <c:numFmt formatCode="0%" sourceLinked="1"/>
        <c:majorTickMark val="out"/>
        <c:minorTickMark val="none"/>
        <c:tickLblPos val="nextTo"/>
        <c:crossAx val="43768791"/>
        <c:crosses val="autoZero"/>
        <c:crossBetween val="between"/>
      </c:valAx>
      <c:spPr>
        <a:noFill/>
        <a:ln>
          <a:noFill/>
        </a:ln>
        <a:effectLst/>
      </c:spPr>
    </c:plotArea>
    <c:legend>
      <c:legendPos val="t"/>
      <c:layout>
        <c:manualLayout>
          <c:xMode val="edge"/>
          <c:yMode val="edge"/>
          <c:x val="0.58867981804765501"/>
          <c:y val="6.3302034428794993E-2"/>
          <c:w val="0.33619245103258888"/>
          <c:h val="0.1320431777013788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5">
                  <a:lumMod val="40000"/>
                  <a:lumOff val="60000"/>
                </a:schemeClr>
              </a:solidFill>
              <a:latin typeface="+mn-lt"/>
              <a:ea typeface="+mn-ea"/>
              <a:cs typeface="+mn-cs"/>
            </a:defRPr>
          </a:pPr>
          <a:endParaRPr lang="en-NG"/>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50000"/>
        <a:alpha val="51000"/>
      </a:schemeClr>
    </a:solid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NG">
                <a:solidFill>
                  <a:schemeClr val="bg1"/>
                </a:solidFill>
              </a:rPr>
              <a:t>TOTAL LENGTH</a:t>
            </a:r>
            <a:r>
              <a:rPr lang="en-NG" baseline="0">
                <a:solidFill>
                  <a:schemeClr val="bg1"/>
                </a:solidFill>
              </a:rPr>
              <a:t> OF STAY OVERTIME</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lineChart>
        <c:grouping val="standard"/>
        <c:varyColors val="0"/>
        <c:ser>
          <c:idx val="0"/>
          <c:order val="0"/>
          <c:tx>
            <c:strRef>
              <c:f>Analysis!$I$73</c:f>
              <c:strCache>
                <c:ptCount val="1"/>
                <c:pt idx="0">
                  <c:v>Sum of Lenght of Stay</c:v>
                </c:pt>
              </c:strCache>
            </c:strRef>
          </c:tx>
          <c:spPr>
            <a:ln w="19050" cap="rnd">
              <a:solidFill>
                <a:schemeClr val="accent5">
                  <a:lumMod val="60000"/>
                  <a:lumOff val="40000"/>
                </a:schemeClr>
              </a:solidFill>
              <a:round/>
            </a:ln>
            <a:effectLst/>
          </c:spPr>
          <c:marker>
            <c:symbol val="circle"/>
            <c:size val="3"/>
            <c:spPr>
              <a:solidFill>
                <a:schemeClr val="accent5">
                  <a:lumMod val="40000"/>
                  <a:lumOff val="60000"/>
                </a:schemeClr>
              </a:solidFill>
              <a:ln w="9525">
                <a:noFill/>
              </a:ln>
              <a:effectLst/>
            </c:spPr>
          </c:marker>
          <c:cat>
            <c:strRef>
              <c:f>Analysis!$H$74:$H$85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Analysis!$I$74:$I$85</c:f>
              <c:numCache>
                <c:formatCode>#,##0</c:formatCode>
                <c:ptCount val="12"/>
                <c:pt idx="0">
                  <c:v>73150</c:v>
                </c:pt>
                <c:pt idx="1">
                  <c:v>65657</c:v>
                </c:pt>
                <c:pt idx="2">
                  <c:v>72392</c:v>
                </c:pt>
                <c:pt idx="3">
                  <c:v>71166</c:v>
                </c:pt>
                <c:pt idx="4">
                  <c:v>71207</c:v>
                </c:pt>
                <c:pt idx="5">
                  <c:v>72906</c:v>
                </c:pt>
                <c:pt idx="6">
                  <c:v>74602</c:v>
                </c:pt>
                <c:pt idx="7">
                  <c:v>75599</c:v>
                </c:pt>
                <c:pt idx="8">
                  <c:v>69193</c:v>
                </c:pt>
                <c:pt idx="9">
                  <c:v>71944</c:v>
                </c:pt>
                <c:pt idx="10">
                  <c:v>70521</c:v>
                </c:pt>
                <c:pt idx="11">
                  <c:v>72413</c:v>
                </c:pt>
              </c:numCache>
            </c:numRef>
          </c:val>
          <c:smooth val="0"/>
          <c:extLst>
            <c:ext xmlns:c16="http://schemas.microsoft.com/office/drawing/2014/chart" uri="{C3380CC4-5D6E-409C-BE32-E72D297353CC}">
              <c16:uniqueId val="{00000000-897A-43F2-82D1-48C910881FA1}"/>
            </c:ext>
          </c:extLst>
        </c:ser>
        <c:dLbls>
          <c:showLegendKey val="0"/>
          <c:showVal val="0"/>
          <c:showCatName val="0"/>
          <c:showSerName val="0"/>
          <c:showPercent val="0"/>
          <c:showBubbleSize val="0"/>
        </c:dLbls>
        <c:marker val="1"/>
        <c:smooth val="0"/>
        <c:axId val="695996208"/>
        <c:axId val="695996568"/>
      </c:lineChart>
      <c:catAx>
        <c:axId val="6959962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5">
                    <a:lumMod val="60000"/>
                    <a:lumOff val="40000"/>
                  </a:schemeClr>
                </a:solidFill>
                <a:latin typeface="+mn-lt"/>
                <a:ea typeface="+mn-ea"/>
                <a:cs typeface="+mn-cs"/>
              </a:defRPr>
            </a:pPr>
            <a:endParaRPr lang="en-NG"/>
          </a:p>
        </c:txPr>
        <c:crossAx val="695996568"/>
        <c:crosses val="autoZero"/>
        <c:auto val="1"/>
        <c:lblAlgn val="ctr"/>
        <c:lblOffset val="100"/>
        <c:noMultiLvlLbl val="0"/>
      </c:catAx>
      <c:valAx>
        <c:axId val="69599656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5">
                    <a:lumMod val="60000"/>
                    <a:lumOff val="40000"/>
                  </a:schemeClr>
                </a:solidFill>
                <a:latin typeface="+mn-lt"/>
                <a:ea typeface="+mn-ea"/>
                <a:cs typeface="+mn-cs"/>
              </a:defRPr>
            </a:pPr>
            <a:endParaRPr lang="en-NG"/>
          </a:p>
        </c:txPr>
        <c:crossAx val="695996208"/>
        <c:crosses val="autoZero"/>
        <c:crossBetween val="between"/>
      </c:valAx>
      <c:spPr>
        <a:noFill/>
        <a:ln>
          <a:noFill/>
        </a:ln>
        <a:effectLst/>
      </c:spPr>
    </c:plotArea>
    <c:plotVisOnly val="1"/>
    <c:dispBlanksAs val="gap"/>
    <c:showDLblsOverMax val="0"/>
  </c:chart>
  <c:spPr>
    <a:solidFill>
      <a:schemeClr val="accent5">
        <a:lumMod val="50000"/>
        <a:alpha val="51000"/>
      </a:schemeClr>
    </a:solid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NG">
                <a:solidFill>
                  <a:schemeClr val="bg1"/>
                </a:solidFill>
              </a:rPr>
              <a:t>GENDER DISTRIBUTION</a:t>
            </a:r>
            <a:endParaRPr lang="en-US"/>
          </a:p>
        </c:rich>
      </c:tx>
      <c:layout>
        <c:manualLayout>
          <c:xMode val="edge"/>
          <c:yMode val="edge"/>
          <c:x val="0.11112223345923375"/>
          <c:y val="3.877084641685855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5409485872324616"/>
          <c:y val="0.18936963575465771"/>
          <c:w val="0.5678998713476846"/>
          <c:h val="0.71999467936640849"/>
        </c:manualLayout>
      </c:layout>
      <c:pieChart>
        <c:varyColors val="1"/>
        <c:ser>
          <c:idx val="0"/>
          <c:order val="0"/>
          <c:tx>
            <c:strRef>
              <c:f>Analysis!$I$96</c:f>
              <c:strCache>
                <c:ptCount val="1"/>
                <c:pt idx="0">
                  <c:v>Total seen</c:v>
                </c:pt>
              </c:strCache>
            </c:strRef>
          </c:tx>
          <c:spPr>
            <a:ln>
              <a:noFill/>
            </a:ln>
          </c:spPr>
          <c:dPt>
            <c:idx val="0"/>
            <c:bubble3D val="0"/>
            <c:spPr>
              <a:solidFill>
                <a:schemeClr val="accent5">
                  <a:lumMod val="60000"/>
                  <a:lumOff val="40000"/>
                  <a:alpha val="58000"/>
                </a:schemeClr>
              </a:solidFill>
              <a:ln w="19050">
                <a:noFill/>
              </a:ln>
              <a:effectLst/>
            </c:spPr>
            <c:extLst>
              <c:ext xmlns:c16="http://schemas.microsoft.com/office/drawing/2014/chart" uri="{C3380CC4-5D6E-409C-BE32-E72D297353CC}">
                <c16:uniqueId val="{00000001-C2B6-4FD9-AB7C-654B8E530E31}"/>
              </c:ext>
            </c:extLst>
          </c:dPt>
          <c:dPt>
            <c:idx val="1"/>
            <c:bubble3D val="0"/>
            <c:spPr>
              <a:solidFill>
                <a:schemeClr val="accent5">
                  <a:lumMod val="75000"/>
                  <a:alpha val="58000"/>
                </a:schemeClr>
              </a:solidFill>
              <a:ln w="19050">
                <a:noFill/>
              </a:ln>
              <a:effectLst/>
            </c:spPr>
            <c:extLst>
              <c:ext xmlns:c16="http://schemas.microsoft.com/office/drawing/2014/chart" uri="{C3380CC4-5D6E-409C-BE32-E72D297353CC}">
                <c16:uniqueId val="{00000003-C2B6-4FD9-AB7C-654B8E530E31}"/>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5">
                        <a:lumMod val="20000"/>
                        <a:lumOff val="80000"/>
                      </a:schemeClr>
                    </a:solidFill>
                    <a:latin typeface="+mn-lt"/>
                    <a:ea typeface="+mn-ea"/>
                    <a:cs typeface="+mn-cs"/>
                  </a:defRPr>
                </a:pPr>
                <a:endParaRPr lang="en-NG"/>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Analysis!$H$97:$H$98</c:f>
              <c:strCache>
                <c:ptCount val="2"/>
                <c:pt idx="0">
                  <c:v>Female</c:v>
                </c:pt>
                <c:pt idx="1">
                  <c:v>Male</c:v>
                </c:pt>
              </c:strCache>
            </c:strRef>
          </c:cat>
          <c:val>
            <c:numRef>
              <c:f>Analysis!$I$97:$I$98</c:f>
              <c:numCache>
                <c:formatCode>#,##0</c:formatCode>
                <c:ptCount val="2"/>
                <c:pt idx="0">
                  <c:v>27726</c:v>
                </c:pt>
                <c:pt idx="1">
                  <c:v>27774</c:v>
                </c:pt>
              </c:numCache>
            </c:numRef>
          </c:val>
          <c:extLst>
            <c:ext xmlns:c16="http://schemas.microsoft.com/office/drawing/2014/chart" uri="{C3380CC4-5D6E-409C-BE32-E72D297353CC}">
              <c16:uniqueId val="{00000004-C2B6-4FD9-AB7C-654B8E530E3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egendEntry>
        <c:idx val="0"/>
        <c:txPr>
          <a:bodyPr rot="0" spcFirstLastPara="1" vertOverflow="ellipsis" vert="horz" wrap="square" anchor="ctr" anchorCtr="1"/>
          <a:lstStyle/>
          <a:p>
            <a:pPr>
              <a:defRPr sz="900" b="0" i="0" u="none" strike="noStrike" kern="1200" baseline="0">
                <a:solidFill>
                  <a:schemeClr val="accent5">
                    <a:lumMod val="40000"/>
                    <a:lumOff val="60000"/>
                  </a:schemeClr>
                </a:solidFill>
                <a:latin typeface="+mn-lt"/>
                <a:ea typeface="+mn-ea"/>
                <a:cs typeface="+mn-cs"/>
              </a:defRPr>
            </a:pPr>
            <a:endParaRPr lang="en-NG"/>
          </a:p>
        </c:txPr>
      </c:legendEntry>
      <c:legendEntry>
        <c:idx val="1"/>
        <c:txPr>
          <a:bodyPr rot="0" spcFirstLastPara="1" vertOverflow="ellipsis" vert="horz" wrap="square" anchor="ctr" anchorCtr="1"/>
          <a:lstStyle/>
          <a:p>
            <a:pPr>
              <a:defRPr sz="900" b="0" i="0" u="none" strike="noStrike" kern="1200" baseline="0">
                <a:solidFill>
                  <a:schemeClr val="accent5">
                    <a:lumMod val="40000"/>
                    <a:lumOff val="60000"/>
                  </a:schemeClr>
                </a:solidFill>
                <a:latin typeface="+mn-lt"/>
                <a:ea typeface="+mn-ea"/>
                <a:cs typeface="+mn-cs"/>
              </a:defRPr>
            </a:pPr>
            <a:endParaRPr lang="en-NG"/>
          </a:p>
        </c:txPr>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50000"/>
        <a:alpha val="51000"/>
      </a:schemeClr>
    </a:solid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NG">
                <a:solidFill>
                  <a:schemeClr val="bg1"/>
                </a:solidFill>
              </a:rPr>
              <a:t>TOTAL</a:t>
            </a:r>
            <a:r>
              <a:rPr lang="en-NG" baseline="0">
                <a:solidFill>
                  <a:schemeClr val="bg1"/>
                </a:solidFill>
              </a:rPr>
              <a:t> BILLING AMOUNT BY TYPE OF ADMISSION</a:t>
            </a:r>
          </a:p>
        </c:rich>
      </c:tx>
      <c:layout>
        <c:manualLayout>
          <c:xMode val="edge"/>
          <c:yMode val="edge"/>
          <c:x val="0.25675040619922512"/>
          <c:y val="2.057613168724279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NG"/>
        </a:p>
      </c:txPr>
    </c:title>
    <c:autoTitleDeleted val="0"/>
    <c:plotArea>
      <c:layout>
        <c:manualLayout>
          <c:layoutTarget val="inner"/>
          <c:xMode val="edge"/>
          <c:yMode val="edge"/>
          <c:x val="0.10715764123564893"/>
          <c:y val="0.23662551440329219"/>
          <c:w val="0.88050973015265255"/>
          <c:h val="0.65020576131687247"/>
        </c:manualLayout>
      </c:layout>
      <c:barChart>
        <c:barDir val="bar"/>
        <c:grouping val="clustered"/>
        <c:varyColors val="0"/>
        <c:ser>
          <c:idx val="0"/>
          <c:order val="0"/>
          <c:tx>
            <c:strRef>
              <c:f>Analysis!$I$170</c:f>
              <c:strCache>
                <c:ptCount val="1"/>
                <c:pt idx="0">
                  <c:v>Sum of Billing Amount</c:v>
                </c:pt>
              </c:strCache>
            </c:strRef>
          </c:tx>
          <c:spPr>
            <a:solidFill>
              <a:schemeClr val="accent5">
                <a:lumMod val="60000"/>
                <a:lumOff val="40000"/>
                <a:alpha val="58000"/>
              </a:schemeClr>
            </a:solidFill>
            <a:ln>
              <a:noFill/>
            </a:ln>
            <a:effectLst/>
          </c:spPr>
          <c:invertIfNegative val="0"/>
          <c:dLbls>
            <c:numFmt formatCode="[&lt;999999]0.00,&quot;K&quot;;[&lt;999999999]0.00,,&quot;M&quot;;0.00,,,&quot;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5">
                        <a:lumMod val="20000"/>
                        <a:lumOff val="80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Analysis!$H$171:$H$173</c:f>
              <c:strCache>
                <c:ptCount val="3"/>
                <c:pt idx="0">
                  <c:v>Elective</c:v>
                </c:pt>
                <c:pt idx="1">
                  <c:v>Emergency</c:v>
                </c:pt>
                <c:pt idx="2">
                  <c:v>Urgent</c:v>
                </c:pt>
              </c:strCache>
            </c:strRef>
          </c:cat>
          <c:val>
            <c:numRef>
              <c:f>Analysis!$I$171:$I$173</c:f>
              <c:numCache>
                <c:formatCode>[&lt;999999]\$0.00,"K";[&lt;999999999]\$0.00,,"M";\$0.00,,,"B"</c:formatCode>
                <c:ptCount val="3"/>
                <c:pt idx="0">
                  <c:v>477654209.7245</c:v>
                </c:pt>
                <c:pt idx="1">
                  <c:v>465835491.62550002</c:v>
                </c:pt>
                <c:pt idx="2">
                  <c:v>474050191.1153</c:v>
                </c:pt>
              </c:numCache>
            </c:numRef>
          </c:val>
          <c:extLst>
            <c:ext xmlns:c16="http://schemas.microsoft.com/office/drawing/2014/chart" uri="{C3380CC4-5D6E-409C-BE32-E72D297353CC}">
              <c16:uniqueId val="{00000000-D977-47A5-9FAE-07E99C195FB7}"/>
            </c:ext>
          </c:extLst>
        </c:ser>
        <c:dLbls>
          <c:showLegendKey val="0"/>
          <c:showVal val="1"/>
          <c:showCatName val="0"/>
          <c:showSerName val="0"/>
          <c:showPercent val="0"/>
          <c:showBubbleSize val="0"/>
        </c:dLbls>
        <c:gapWidth val="64"/>
        <c:overlap val="-31"/>
        <c:axId val="43768791"/>
        <c:axId val="43769511"/>
      </c:barChart>
      <c:catAx>
        <c:axId val="4376879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accent5">
                    <a:lumMod val="40000"/>
                    <a:lumOff val="60000"/>
                  </a:schemeClr>
                </a:solidFill>
                <a:latin typeface="+mj-lt"/>
                <a:ea typeface="+mn-ea"/>
                <a:cs typeface="+mn-cs"/>
              </a:defRPr>
            </a:pPr>
            <a:endParaRPr lang="en-NG"/>
          </a:p>
        </c:txPr>
        <c:crossAx val="43769511"/>
        <c:crosses val="autoZero"/>
        <c:auto val="1"/>
        <c:lblAlgn val="ctr"/>
        <c:lblOffset val="100"/>
        <c:noMultiLvlLbl val="0"/>
      </c:catAx>
      <c:valAx>
        <c:axId val="43769511"/>
        <c:scaling>
          <c:orientation val="minMax"/>
        </c:scaling>
        <c:delete val="1"/>
        <c:axPos val="t"/>
        <c:numFmt formatCode="[&lt;999999]\$0.00,&quot;K&quot;;[&lt;999999999]\$0.00,,&quot;M&quot;;\$0.00,,,&quot;B&quot;" sourceLinked="1"/>
        <c:majorTickMark val="out"/>
        <c:minorTickMark val="none"/>
        <c:tickLblPos val="nextTo"/>
        <c:crossAx val="437687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50000"/>
        <a:alpha val="51000"/>
      </a:schemeClr>
    </a:solid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0"/>
          <c:tx>
            <c:strRef>
              <c:f>Analysis!$E$37</c:f>
              <c:strCache>
                <c:ptCount val="1"/>
                <c:pt idx="0">
                  <c:v>Sum of Billing Amount</c:v>
                </c:pt>
              </c:strCache>
            </c:strRef>
          </c:tx>
          <c:spPr>
            <a:solidFill>
              <a:schemeClr val="accent2"/>
            </a:solidFill>
            <a:ln>
              <a:noFill/>
            </a:ln>
            <a:effectLst/>
          </c:spPr>
          <c:invertIfNegative val="0"/>
          <c:cat>
            <c:numRef>
              <c:f>Analysis!$D$38:$D$43</c:f>
              <c:numCache>
                <c:formatCode>General</c:formatCode>
                <c:ptCount val="6"/>
                <c:pt idx="0">
                  <c:v>2019</c:v>
                </c:pt>
                <c:pt idx="1">
                  <c:v>2020</c:v>
                </c:pt>
                <c:pt idx="2">
                  <c:v>2021</c:v>
                </c:pt>
                <c:pt idx="3">
                  <c:v>2022</c:v>
                </c:pt>
                <c:pt idx="4">
                  <c:v>2023</c:v>
                </c:pt>
                <c:pt idx="5">
                  <c:v>2024</c:v>
                </c:pt>
              </c:numCache>
            </c:numRef>
          </c:cat>
          <c:val>
            <c:numRef>
              <c:f>Analysis!$E$38:$E$43</c:f>
              <c:numCache>
                <c:formatCode>[&lt;999999]\$0.00,"K";[&lt;999999999]\$0.00,,"M";\$0.00,,,"B"</c:formatCode>
                <c:ptCount val="6"/>
                <c:pt idx="0">
                  <c:v>189865397.45289999</c:v>
                </c:pt>
                <c:pt idx="1">
                  <c:v>286565488.43080002</c:v>
                </c:pt>
                <c:pt idx="2">
                  <c:v>280172438.98280001</c:v>
                </c:pt>
                <c:pt idx="3">
                  <c:v>281109426.44940001</c:v>
                </c:pt>
                <c:pt idx="4">
                  <c:v>281997494.96100003</c:v>
                </c:pt>
                <c:pt idx="5">
                  <c:v>97829646.1884</c:v>
                </c:pt>
              </c:numCache>
            </c:numRef>
          </c:val>
          <c:extLst>
            <c:ext xmlns:c16="http://schemas.microsoft.com/office/drawing/2014/chart" uri="{C3380CC4-5D6E-409C-BE32-E72D297353CC}">
              <c16:uniqueId val="{00000001-CF95-42FA-BC0A-E3AAA9278D83}"/>
            </c:ext>
          </c:extLst>
        </c:ser>
        <c:dLbls>
          <c:showLegendKey val="0"/>
          <c:showVal val="0"/>
          <c:showCatName val="0"/>
          <c:showSerName val="0"/>
          <c:showPercent val="0"/>
          <c:showBubbleSize val="0"/>
        </c:dLbls>
        <c:gapWidth val="219"/>
        <c:overlap val="-27"/>
        <c:axId val="391966216"/>
        <c:axId val="391975216"/>
      </c:barChart>
      <c:catAx>
        <c:axId val="3919662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91975216"/>
        <c:crosses val="autoZero"/>
        <c:auto val="1"/>
        <c:lblAlgn val="ctr"/>
        <c:lblOffset val="100"/>
        <c:noMultiLvlLbl val="0"/>
      </c:catAx>
      <c:valAx>
        <c:axId val="391975216"/>
        <c:scaling>
          <c:orientation val="minMax"/>
        </c:scaling>
        <c:delete val="0"/>
        <c:axPos val="l"/>
        <c:majorGridlines>
          <c:spPr>
            <a:ln w="9525" cap="flat" cmpd="sng" algn="ctr">
              <a:solidFill>
                <a:schemeClr val="tx1">
                  <a:lumMod val="15000"/>
                  <a:lumOff val="85000"/>
                </a:schemeClr>
              </a:solidFill>
              <a:round/>
            </a:ln>
            <a:effectLst/>
          </c:spPr>
        </c:majorGridlines>
        <c:numFmt formatCode="[&lt;999999]\$0.00,&quot;K&quot;;[&lt;999999999]\$0.00,,&quot;M&quot;;\$0.00,,,&quot;B&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919662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lineChart>
        <c:grouping val="standard"/>
        <c:varyColors val="0"/>
        <c:ser>
          <c:idx val="0"/>
          <c:order val="0"/>
          <c:tx>
            <c:strRef>
              <c:f>Analysis!$H$46</c:f>
              <c:strCache>
                <c:ptCount val="1"/>
                <c:pt idx="0">
                  <c:v>Total Cases seen</c:v>
                </c:pt>
              </c:strCache>
            </c:strRef>
          </c:tx>
          <c:spPr>
            <a:ln w="28575" cap="rnd">
              <a:solidFill>
                <a:schemeClr val="accent1"/>
              </a:solidFill>
              <a:round/>
            </a:ln>
            <a:effectLst/>
          </c:spPr>
          <c:marker>
            <c:symbol val="none"/>
          </c:marker>
          <c:cat>
            <c:strRef>
              <c:f>Analysis!$G$47:$G$58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Analysis!$H$47:$H$58</c:f>
              <c:numCache>
                <c:formatCode>#,##0</c:formatCode>
                <c:ptCount val="12"/>
                <c:pt idx="0">
                  <c:v>4692</c:v>
                </c:pt>
                <c:pt idx="1">
                  <c:v>4255</c:v>
                </c:pt>
                <c:pt idx="2">
                  <c:v>4672</c:v>
                </c:pt>
                <c:pt idx="3">
                  <c:v>4518</c:v>
                </c:pt>
                <c:pt idx="4">
                  <c:v>4599</c:v>
                </c:pt>
                <c:pt idx="5">
                  <c:v>4699</c:v>
                </c:pt>
                <c:pt idx="6">
                  <c:v>4812</c:v>
                </c:pt>
                <c:pt idx="7">
                  <c:v>4832</c:v>
                </c:pt>
                <c:pt idx="8">
                  <c:v>4546</c:v>
                </c:pt>
                <c:pt idx="9">
                  <c:v>4678</c:v>
                </c:pt>
                <c:pt idx="10">
                  <c:v>4548</c:v>
                </c:pt>
                <c:pt idx="11">
                  <c:v>4649</c:v>
                </c:pt>
              </c:numCache>
            </c:numRef>
          </c:val>
          <c:smooth val="0"/>
          <c:extLst>
            <c:ext xmlns:c16="http://schemas.microsoft.com/office/drawing/2014/chart" uri="{C3380CC4-5D6E-409C-BE32-E72D297353CC}">
              <c16:uniqueId val="{00000000-DB8A-4EA3-AFE9-EB91BE45D8BB}"/>
            </c:ext>
          </c:extLst>
        </c:ser>
        <c:dLbls>
          <c:showLegendKey val="0"/>
          <c:showVal val="0"/>
          <c:showCatName val="0"/>
          <c:showSerName val="0"/>
          <c:showPercent val="0"/>
          <c:showBubbleSize val="0"/>
        </c:dLbls>
        <c:smooth val="0"/>
        <c:axId val="695996208"/>
        <c:axId val="695996568"/>
      </c:lineChart>
      <c:catAx>
        <c:axId val="6959962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95996568"/>
        <c:crosses val="autoZero"/>
        <c:auto val="1"/>
        <c:lblAlgn val="ctr"/>
        <c:lblOffset val="100"/>
        <c:noMultiLvlLbl val="0"/>
      </c:catAx>
      <c:valAx>
        <c:axId val="69599656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9599620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Analysis!$I$96</c:f>
              <c:strCache>
                <c:ptCount val="1"/>
                <c:pt idx="0">
                  <c:v>Total seen</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790-4D62-AF1C-59C0886F9B7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790-4D62-AF1C-59C0886F9B7B}"/>
              </c:ext>
            </c:extLst>
          </c:dPt>
          <c:cat>
            <c:strRef>
              <c:f>Analysis!$H$97:$H$98</c:f>
              <c:strCache>
                <c:ptCount val="2"/>
                <c:pt idx="0">
                  <c:v>Female</c:v>
                </c:pt>
                <c:pt idx="1">
                  <c:v>Male</c:v>
                </c:pt>
              </c:strCache>
            </c:strRef>
          </c:cat>
          <c:val>
            <c:numRef>
              <c:f>Analysis!$I$97:$I$98</c:f>
              <c:numCache>
                <c:formatCode>#,##0</c:formatCode>
                <c:ptCount val="2"/>
                <c:pt idx="0">
                  <c:v>27726</c:v>
                </c:pt>
                <c:pt idx="1">
                  <c:v>27774</c:v>
                </c:pt>
              </c:numCache>
            </c:numRef>
          </c:val>
          <c:extLst>
            <c:ext xmlns:c16="http://schemas.microsoft.com/office/drawing/2014/chart" uri="{C3380CC4-5D6E-409C-BE32-E72D297353CC}">
              <c16:uniqueId val="{00000000-8469-4CDE-B1C2-2C7F6B5E7D74}"/>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bar"/>
        <c:grouping val="clustered"/>
        <c:varyColors val="0"/>
        <c:ser>
          <c:idx val="0"/>
          <c:order val="0"/>
          <c:tx>
            <c:strRef>
              <c:f>Analysis!$E$152</c:f>
              <c:strCache>
                <c:ptCount val="1"/>
                <c:pt idx="0">
                  <c:v>Count of Patients.Patient_ID</c:v>
                </c:pt>
              </c:strCache>
            </c:strRef>
          </c:tx>
          <c:spPr>
            <a:solidFill>
              <a:schemeClr val="accent1"/>
            </a:solidFill>
            <a:ln>
              <a:noFill/>
            </a:ln>
            <a:effectLst/>
          </c:spPr>
          <c:invertIfNegative val="0"/>
          <c:cat>
            <c:strRef>
              <c:f>Analysis!$D$153:$D$158</c:f>
              <c:strCache>
                <c:ptCount val="6"/>
                <c:pt idx="0">
                  <c:v>Asthma</c:v>
                </c:pt>
                <c:pt idx="1">
                  <c:v>Cancer</c:v>
                </c:pt>
                <c:pt idx="2">
                  <c:v>Obesity</c:v>
                </c:pt>
                <c:pt idx="3">
                  <c:v>Hypertension</c:v>
                </c:pt>
                <c:pt idx="4">
                  <c:v>Diabetes</c:v>
                </c:pt>
                <c:pt idx="5">
                  <c:v>Arthritis</c:v>
                </c:pt>
              </c:strCache>
            </c:strRef>
          </c:cat>
          <c:val>
            <c:numRef>
              <c:f>Analysis!$E$153:$E$158</c:f>
              <c:numCache>
                <c:formatCode>[&lt;999999]\$0.00,"K";[&lt;999999999]\$0.00,,"M";\$0.00"B"</c:formatCode>
                <c:ptCount val="6"/>
                <c:pt idx="0">
                  <c:v>9185</c:v>
                </c:pt>
                <c:pt idx="1">
                  <c:v>9227</c:v>
                </c:pt>
                <c:pt idx="2">
                  <c:v>9231</c:v>
                </c:pt>
                <c:pt idx="3">
                  <c:v>9245</c:v>
                </c:pt>
                <c:pt idx="4">
                  <c:v>9304</c:v>
                </c:pt>
                <c:pt idx="5">
                  <c:v>9308</c:v>
                </c:pt>
              </c:numCache>
            </c:numRef>
          </c:val>
          <c:extLst>
            <c:ext xmlns:c16="http://schemas.microsoft.com/office/drawing/2014/chart" uri="{C3380CC4-5D6E-409C-BE32-E72D297353CC}">
              <c16:uniqueId val="{00000000-E5D4-404B-A163-34B9D648AC84}"/>
            </c:ext>
          </c:extLst>
        </c:ser>
        <c:dLbls>
          <c:showLegendKey val="0"/>
          <c:showVal val="0"/>
          <c:showCatName val="0"/>
          <c:showSerName val="0"/>
          <c:showPercent val="0"/>
          <c:showBubbleSize val="0"/>
        </c:dLbls>
        <c:gapWidth val="182"/>
        <c:axId val="538884912"/>
        <c:axId val="538872312"/>
      </c:barChart>
      <c:catAx>
        <c:axId val="5388849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38872312"/>
        <c:crosses val="autoZero"/>
        <c:auto val="1"/>
        <c:lblAlgn val="ctr"/>
        <c:lblOffset val="100"/>
        <c:noMultiLvlLbl val="0"/>
      </c:catAx>
      <c:valAx>
        <c:axId val="538872312"/>
        <c:scaling>
          <c:orientation val="minMax"/>
        </c:scaling>
        <c:delete val="0"/>
        <c:axPos val="b"/>
        <c:majorGridlines>
          <c:spPr>
            <a:ln w="9525" cap="flat" cmpd="sng" algn="ctr">
              <a:solidFill>
                <a:schemeClr val="tx1">
                  <a:lumMod val="15000"/>
                  <a:lumOff val="85000"/>
                </a:schemeClr>
              </a:solidFill>
              <a:round/>
            </a:ln>
            <a:effectLst/>
          </c:spPr>
        </c:majorGridlines>
        <c:numFmt formatCode="[&lt;999999]\$0.00,&quot;K&quot;;[&lt;999999999]\$0.00,,&quot;M&quot;;\$0.00&quot;B&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3888491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bar"/>
        <c:grouping val="percentStacked"/>
        <c:varyColors val="0"/>
        <c:ser>
          <c:idx val="0"/>
          <c:order val="0"/>
          <c:tx>
            <c:strRef>
              <c:f>Analysis!$J$130</c:f>
              <c:strCache>
                <c:ptCount val="1"/>
                <c:pt idx="0">
                  <c:v>Elective</c:v>
                </c:pt>
              </c:strCache>
            </c:strRef>
          </c:tx>
          <c:spPr>
            <a:solidFill>
              <a:schemeClr val="accent1"/>
            </a:solidFill>
            <a:ln>
              <a:noFill/>
            </a:ln>
            <a:effectLst/>
          </c:spPr>
          <c:invertIfNegative val="0"/>
          <c:cat>
            <c:strRef>
              <c:f>Analysis!$I$131:$I$136</c:f>
              <c:strCache>
                <c:ptCount val="6"/>
                <c:pt idx="0">
                  <c:v>Middle-aged</c:v>
                </c:pt>
                <c:pt idx="1">
                  <c:v>Old</c:v>
                </c:pt>
                <c:pt idx="2">
                  <c:v>Older Adult</c:v>
                </c:pt>
                <c:pt idx="3">
                  <c:v>Paediatrics</c:v>
                </c:pt>
                <c:pt idx="4">
                  <c:v>Very Old</c:v>
                </c:pt>
                <c:pt idx="5">
                  <c:v>Young Adult</c:v>
                </c:pt>
              </c:strCache>
            </c:strRef>
          </c:cat>
          <c:val>
            <c:numRef>
              <c:f>Analysis!$J$131:$J$136</c:f>
              <c:numCache>
                <c:formatCode>General</c:formatCode>
                <c:ptCount val="6"/>
                <c:pt idx="0">
                  <c:v>5601</c:v>
                </c:pt>
                <c:pt idx="1">
                  <c:v>2692</c:v>
                </c:pt>
                <c:pt idx="2">
                  <c:v>4095</c:v>
                </c:pt>
                <c:pt idx="3">
                  <c:v>534</c:v>
                </c:pt>
                <c:pt idx="4">
                  <c:v>248</c:v>
                </c:pt>
                <c:pt idx="5">
                  <c:v>5485</c:v>
                </c:pt>
              </c:numCache>
            </c:numRef>
          </c:val>
          <c:extLst>
            <c:ext xmlns:c16="http://schemas.microsoft.com/office/drawing/2014/chart" uri="{C3380CC4-5D6E-409C-BE32-E72D297353CC}">
              <c16:uniqueId val="{00000000-2EFB-4014-BB13-3BFFF064C775}"/>
            </c:ext>
          </c:extLst>
        </c:ser>
        <c:ser>
          <c:idx val="1"/>
          <c:order val="1"/>
          <c:tx>
            <c:strRef>
              <c:f>Analysis!$K$130</c:f>
              <c:strCache>
                <c:ptCount val="1"/>
                <c:pt idx="0">
                  <c:v>Emergency</c:v>
                </c:pt>
              </c:strCache>
            </c:strRef>
          </c:tx>
          <c:spPr>
            <a:solidFill>
              <a:schemeClr val="accent2"/>
            </a:solidFill>
            <a:ln>
              <a:noFill/>
            </a:ln>
            <a:effectLst/>
          </c:spPr>
          <c:invertIfNegative val="0"/>
          <c:cat>
            <c:strRef>
              <c:f>Analysis!$I$131:$I$136</c:f>
              <c:strCache>
                <c:ptCount val="6"/>
                <c:pt idx="0">
                  <c:v>Middle-aged</c:v>
                </c:pt>
                <c:pt idx="1">
                  <c:v>Old</c:v>
                </c:pt>
                <c:pt idx="2">
                  <c:v>Older Adult</c:v>
                </c:pt>
                <c:pt idx="3">
                  <c:v>Paediatrics</c:v>
                </c:pt>
                <c:pt idx="4">
                  <c:v>Very Old</c:v>
                </c:pt>
                <c:pt idx="5">
                  <c:v>Young Adult</c:v>
                </c:pt>
              </c:strCache>
            </c:strRef>
          </c:cat>
          <c:val>
            <c:numRef>
              <c:f>Analysis!$K$131:$K$136</c:f>
              <c:numCache>
                <c:formatCode>General</c:formatCode>
                <c:ptCount val="6"/>
                <c:pt idx="0">
                  <c:v>5354</c:v>
                </c:pt>
                <c:pt idx="1">
                  <c:v>2740</c:v>
                </c:pt>
                <c:pt idx="2">
                  <c:v>4043</c:v>
                </c:pt>
                <c:pt idx="3">
                  <c:v>561</c:v>
                </c:pt>
                <c:pt idx="4">
                  <c:v>264</c:v>
                </c:pt>
                <c:pt idx="5">
                  <c:v>5307</c:v>
                </c:pt>
              </c:numCache>
            </c:numRef>
          </c:val>
          <c:extLst>
            <c:ext xmlns:c16="http://schemas.microsoft.com/office/drawing/2014/chart" uri="{C3380CC4-5D6E-409C-BE32-E72D297353CC}">
              <c16:uniqueId val="{00000001-2EFB-4014-BB13-3BFFF064C775}"/>
            </c:ext>
          </c:extLst>
        </c:ser>
        <c:ser>
          <c:idx val="2"/>
          <c:order val="2"/>
          <c:tx>
            <c:strRef>
              <c:f>Analysis!$L$130</c:f>
              <c:strCache>
                <c:ptCount val="1"/>
                <c:pt idx="0">
                  <c:v>Urgent</c:v>
                </c:pt>
              </c:strCache>
            </c:strRef>
          </c:tx>
          <c:spPr>
            <a:solidFill>
              <a:schemeClr val="accent3"/>
            </a:solidFill>
            <a:ln>
              <a:noFill/>
            </a:ln>
            <a:effectLst/>
          </c:spPr>
          <c:invertIfNegative val="0"/>
          <c:cat>
            <c:strRef>
              <c:f>Analysis!$I$131:$I$136</c:f>
              <c:strCache>
                <c:ptCount val="6"/>
                <c:pt idx="0">
                  <c:v>Middle-aged</c:v>
                </c:pt>
                <c:pt idx="1">
                  <c:v>Old</c:v>
                </c:pt>
                <c:pt idx="2">
                  <c:v>Older Adult</c:v>
                </c:pt>
                <c:pt idx="3">
                  <c:v>Paediatrics</c:v>
                </c:pt>
                <c:pt idx="4">
                  <c:v>Very Old</c:v>
                </c:pt>
                <c:pt idx="5">
                  <c:v>Young Adult</c:v>
                </c:pt>
              </c:strCache>
            </c:strRef>
          </c:cat>
          <c:val>
            <c:numRef>
              <c:f>Analysis!$L$131:$L$136</c:f>
              <c:numCache>
                <c:formatCode>General</c:formatCode>
                <c:ptCount val="6"/>
                <c:pt idx="0">
                  <c:v>5553</c:v>
                </c:pt>
                <c:pt idx="1">
                  <c:v>2803</c:v>
                </c:pt>
                <c:pt idx="2">
                  <c:v>3991</c:v>
                </c:pt>
                <c:pt idx="3">
                  <c:v>549</c:v>
                </c:pt>
                <c:pt idx="4">
                  <c:v>282</c:v>
                </c:pt>
                <c:pt idx="5">
                  <c:v>5398</c:v>
                </c:pt>
              </c:numCache>
            </c:numRef>
          </c:val>
          <c:extLst>
            <c:ext xmlns:c16="http://schemas.microsoft.com/office/drawing/2014/chart" uri="{C3380CC4-5D6E-409C-BE32-E72D297353CC}">
              <c16:uniqueId val="{00000002-2EFB-4014-BB13-3BFFF064C775}"/>
            </c:ext>
          </c:extLst>
        </c:ser>
        <c:dLbls>
          <c:showLegendKey val="0"/>
          <c:showVal val="0"/>
          <c:showCatName val="0"/>
          <c:showSerName val="0"/>
          <c:showPercent val="0"/>
          <c:showBubbleSize val="0"/>
        </c:dLbls>
        <c:gapWidth val="150"/>
        <c:overlap val="100"/>
        <c:axId val="902498336"/>
        <c:axId val="902499056"/>
      </c:barChart>
      <c:catAx>
        <c:axId val="9024983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902499056"/>
        <c:crosses val="autoZero"/>
        <c:auto val="1"/>
        <c:lblAlgn val="ctr"/>
        <c:lblOffset val="100"/>
        <c:noMultiLvlLbl val="0"/>
      </c:catAx>
      <c:valAx>
        <c:axId val="902499056"/>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90249833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Analysis!$E$20</c:f>
              <c:strCache>
                <c:ptCount val="1"/>
                <c:pt idx="0">
                  <c:v>Count of Patients.Patient_ID</c:v>
                </c:pt>
              </c:strCache>
            </c:strRef>
          </c:tx>
          <c:spPr>
            <a:solidFill>
              <a:schemeClr val="accent5">
                <a:lumMod val="60000"/>
                <a:lumOff val="40000"/>
                <a:alpha val="58000"/>
              </a:schemeClr>
            </a:solidFill>
            <a:ln>
              <a:noFill/>
            </a:ln>
            <a:effectLst/>
          </c:spPr>
          <c:invertIfNegative val="0"/>
          <c:dLbls>
            <c:numFmt formatCode="[&lt;999999]0.00,&quot;K&quot;;[&lt;999999999]0.00,,&quot;M&quot;;0.00,,,&quot;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5">
                        <a:lumMod val="20000"/>
                        <a:lumOff val="80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Analysis!$D$21:$D$25</c:f>
              <c:strCache>
                <c:ptCount val="5"/>
                <c:pt idx="0">
                  <c:v>Aetna</c:v>
                </c:pt>
                <c:pt idx="1">
                  <c:v>Blue Cross</c:v>
                </c:pt>
                <c:pt idx="2">
                  <c:v>United Healthcare</c:v>
                </c:pt>
                <c:pt idx="3">
                  <c:v>Medicare</c:v>
                </c:pt>
                <c:pt idx="4">
                  <c:v>Cigna</c:v>
                </c:pt>
              </c:strCache>
            </c:strRef>
          </c:cat>
          <c:val>
            <c:numRef>
              <c:f>Analysis!$E$21:$E$25</c:f>
              <c:numCache>
                <c:formatCode>[&lt;999999]\$0.00,"K";[&lt;999999999]\$0.00,,"M";\$0.00,,,"B"</c:formatCode>
                <c:ptCount val="5"/>
                <c:pt idx="0">
                  <c:v>10913</c:v>
                </c:pt>
                <c:pt idx="1">
                  <c:v>11059</c:v>
                </c:pt>
                <c:pt idx="2">
                  <c:v>11125</c:v>
                </c:pt>
                <c:pt idx="3">
                  <c:v>11154</c:v>
                </c:pt>
                <c:pt idx="4">
                  <c:v>11249</c:v>
                </c:pt>
              </c:numCache>
            </c:numRef>
          </c:val>
          <c:extLst>
            <c:ext xmlns:c16="http://schemas.microsoft.com/office/drawing/2014/chart" uri="{C3380CC4-5D6E-409C-BE32-E72D297353CC}">
              <c16:uniqueId val="{00000000-D977-47A5-9FAE-07E99C195FB7}"/>
            </c:ext>
          </c:extLst>
        </c:ser>
        <c:dLbls>
          <c:showLegendKey val="0"/>
          <c:showVal val="1"/>
          <c:showCatName val="0"/>
          <c:showSerName val="0"/>
          <c:showPercent val="0"/>
          <c:showBubbleSize val="0"/>
        </c:dLbls>
        <c:gapWidth val="64"/>
        <c:overlap val="-31"/>
        <c:axId val="43768791"/>
        <c:axId val="43769511"/>
      </c:barChart>
      <c:catAx>
        <c:axId val="4376879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accent5">
                    <a:lumMod val="40000"/>
                    <a:lumOff val="60000"/>
                  </a:schemeClr>
                </a:solidFill>
                <a:latin typeface="+mj-lt"/>
                <a:ea typeface="+mn-ea"/>
                <a:cs typeface="+mn-cs"/>
              </a:defRPr>
            </a:pPr>
            <a:endParaRPr lang="en-NG"/>
          </a:p>
        </c:txPr>
        <c:crossAx val="43769511"/>
        <c:crosses val="autoZero"/>
        <c:auto val="1"/>
        <c:lblAlgn val="ctr"/>
        <c:lblOffset val="100"/>
        <c:noMultiLvlLbl val="0"/>
      </c:catAx>
      <c:valAx>
        <c:axId val="43769511"/>
        <c:scaling>
          <c:orientation val="minMax"/>
        </c:scaling>
        <c:delete val="1"/>
        <c:axPos val="t"/>
        <c:numFmt formatCode="[&lt;999999]\$0.00,&quot;K&quot;;[&lt;999999999]\$0.00,,&quot;M&quot;;\$0.00,,,&quot;B&quot;" sourceLinked="1"/>
        <c:majorTickMark val="out"/>
        <c:minorTickMark val="none"/>
        <c:tickLblPos val="nextTo"/>
        <c:crossAx val="437687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50000"/>
        <a:alpha val="51000"/>
      </a:schemeClr>
    </a:solid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Analysis!$E$152</c:f>
              <c:strCache>
                <c:ptCount val="1"/>
                <c:pt idx="0">
                  <c:v>Count of Patients.Patient_ID</c:v>
                </c:pt>
              </c:strCache>
            </c:strRef>
          </c:tx>
          <c:spPr>
            <a:solidFill>
              <a:schemeClr val="accent5">
                <a:lumMod val="60000"/>
                <a:lumOff val="40000"/>
                <a:alpha val="58000"/>
              </a:schemeClr>
            </a:solidFill>
            <a:ln>
              <a:noFill/>
            </a:ln>
            <a:effectLst/>
          </c:spPr>
          <c:invertIfNegative val="0"/>
          <c:dLbls>
            <c:numFmt formatCode="[&lt;999999]0.00,&quot;K&quot;;[&lt;999999999]0.00,,&quot;M&quot;;0.00,,,&quot;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5">
                        <a:lumMod val="20000"/>
                        <a:lumOff val="80000"/>
                      </a:schemeClr>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Analysis!$D$153:$D$158</c:f>
              <c:strCache>
                <c:ptCount val="6"/>
                <c:pt idx="0">
                  <c:v>Asthma</c:v>
                </c:pt>
                <c:pt idx="1">
                  <c:v>Cancer</c:v>
                </c:pt>
                <c:pt idx="2">
                  <c:v>Obesity</c:v>
                </c:pt>
                <c:pt idx="3">
                  <c:v>Hypertension</c:v>
                </c:pt>
                <c:pt idx="4">
                  <c:v>Diabetes</c:v>
                </c:pt>
                <c:pt idx="5">
                  <c:v>Arthritis</c:v>
                </c:pt>
              </c:strCache>
            </c:strRef>
          </c:cat>
          <c:val>
            <c:numRef>
              <c:f>Analysis!$E$153:$E$158</c:f>
              <c:numCache>
                <c:formatCode>[&lt;999999]\$0.00,"K";[&lt;999999999]\$0.00,,"M";\$0.00"B"</c:formatCode>
                <c:ptCount val="6"/>
                <c:pt idx="0">
                  <c:v>9185</c:v>
                </c:pt>
                <c:pt idx="1">
                  <c:v>9227</c:v>
                </c:pt>
                <c:pt idx="2">
                  <c:v>9231</c:v>
                </c:pt>
                <c:pt idx="3">
                  <c:v>9245</c:v>
                </c:pt>
                <c:pt idx="4">
                  <c:v>9304</c:v>
                </c:pt>
                <c:pt idx="5">
                  <c:v>9308</c:v>
                </c:pt>
              </c:numCache>
            </c:numRef>
          </c:val>
          <c:extLst>
            <c:ext xmlns:c16="http://schemas.microsoft.com/office/drawing/2014/chart" uri="{C3380CC4-5D6E-409C-BE32-E72D297353CC}">
              <c16:uniqueId val="{00000000-D977-47A5-9FAE-07E99C195FB7}"/>
            </c:ext>
          </c:extLst>
        </c:ser>
        <c:dLbls>
          <c:showLegendKey val="0"/>
          <c:showVal val="1"/>
          <c:showCatName val="0"/>
          <c:showSerName val="0"/>
          <c:showPercent val="0"/>
          <c:showBubbleSize val="0"/>
        </c:dLbls>
        <c:gapWidth val="64"/>
        <c:overlap val="-31"/>
        <c:axId val="43768791"/>
        <c:axId val="43769511"/>
      </c:barChart>
      <c:catAx>
        <c:axId val="4376879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accent5">
                    <a:lumMod val="40000"/>
                    <a:lumOff val="60000"/>
                  </a:schemeClr>
                </a:solidFill>
                <a:latin typeface="+mj-lt"/>
                <a:ea typeface="+mn-ea"/>
                <a:cs typeface="+mn-cs"/>
              </a:defRPr>
            </a:pPr>
            <a:endParaRPr lang="en-NG"/>
          </a:p>
        </c:txPr>
        <c:crossAx val="43769511"/>
        <c:crosses val="autoZero"/>
        <c:auto val="1"/>
        <c:lblAlgn val="ctr"/>
        <c:lblOffset val="100"/>
        <c:noMultiLvlLbl val="0"/>
      </c:catAx>
      <c:valAx>
        <c:axId val="43769511"/>
        <c:scaling>
          <c:orientation val="minMax"/>
        </c:scaling>
        <c:delete val="1"/>
        <c:axPos val="t"/>
        <c:numFmt formatCode="[&lt;999999]\$0.00,&quot;K&quot;;[&lt;999999999]\$0.00,,&quot;M&quot;;\$0.00&quot;B&quot;" sourceLinked="1"/>
        <c:majorTickMark val="out"/>
        <c:minorTickMark val="none"/>
        <c:tickLblPos val="nextTo"/>
        <c:crossAx val="437687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50000"/>
        <a:alpha val="51000"/>
      </a:schemeClr>
    </a:solid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NG">
                <a:solidFill>
                  <a:schemeClr val="bg1"/>
                </a:solidFill>
              </a:rPr>
              <a:t>TREND</a:t>
            </a:r>
            <a:r>
              <a:rPr lang="en-NG" baseline="0">
                <a:solidFill>
                  <a:schemeClr val="bg1"/>
                </a:solidFill>
              </a:rPr>
              <a:t> OF ADMISSION OVER TIME</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lineChart>
        <c:grouping val="standard"/>
        <c:varyColors val="0"/>
        <c:ser>
          <c:idx val="0"/>
          <c:order val="0"/>
          <c:tx>
            <c:strRef>
              <c:f>Analysis!$H$46</c:f>
              <c:strCache>
                <c:ptCount val="1"/>
                <c:pt idx="0">
                  <c:v>Total Cases seen</c:v>
                </c:pt>
              </c:strCache>
            </c:strRef>
          </c:tx>
          <c:spPr>
            <a:ln w="19050" cap="rnd">
              <a:solidFill>
                <a:schemeClr val="accent5">
                  <a:lumMod val="40000"/>
                  <a:lumOff val="60000"/>
                </a:schemeClr>
              </a:solidFill>
              <a:round/>
            </a:ln>
            <a:effectLst/>
          </c:spPr>
          <c:marker>
            <c:symbol val="circle"/>
            <c:size val="3"/>
            <c:spPr>
              <a:solidFill>
                <a:schemeClr val="accent5">
                  <a:lumMod val="40000"/>
                  <a:lumOff val="60000"/>
                </a:schemeClr>
              </a:solidFill>
              <a:ln w="9525">
                <a:noFill/>
              </a:ln>
              <a:effectLst/>
            </c:spPr>
          </c:marker>
          <c:cat>
            <c:strRef>
              <c:f>Analysis!$G$47:$G$58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Analysis!$H$47:$H$58</c:f>
              <c:numCache>
                <c:formatCode>#,##0</c:formatCode>
                <c:ptCount val="12"/>
                <c:pt idx="0">
                  <c:v>4692</c:v>
                </c:pt>
                <c:pt idx="1">
                  <c:v>4255</c:v>
                </c:pt>
                <c:pt idx="2">
                  <c:v>4672</c:v>
                </c:pt>
                <c:pt idx="3">
                  <c:v>4518</c:v>
                </c:pt>
                <c:pt idx="4">
                  <c:v>4599</c:v>
                </c:pt>
                <c:pt idx="5">
                  <c:v>4699</c:v>
                </c:pt>
                <c:pt idx="6">
                  <c:v>4812</c:v>
                </c:pt>
                <c:pt idx="7">
                  <c:v>4832</c:v>
                </c:pt>
                <c:pt idx="8">
                  <c:v>4546</c:v>
                </c:pt>
                <c:pt idx="9">
                  <c:v>4678</c:v>
                </c:pt>
                <c:pt idx="10">
                  <c:v>4548</c:v>
                </c:pt>
                <c:pt idx="11">
                  <c:v>4649</c:v>
                </c:pt>
              </c:numCache>
            </c:numRef>
          </c:val>
          <c:smooth val="0"/>
          <c:extLst>
            <c:ext xmlns:c16="http://schemas.microsoft.com/office/drawing/2014/chart" uri="{C3380CC4-5D6E-409C-BE32-E72D297353CC}">
              <c16:uniqueId val="{00000000-897A-43F2-82D1-48C910881FA1}"/>
            </c:ext>
          </c:extLst>
        </c:ser>
        <c:dLbls>
          <c:showLegendKey val="0"/>
          <c:showVal val="0"/>
          <c:showCatName val="0"/>
          <c:showSerName val="0"/>
          <c:showPercent val="0"/>
          <c:showBubbleSize val="0"/>
        </c:dLbls>
        <c:marker val="1"/>
        <c:smooth val="0"/>
        <c:axId val="695996208"/>
        <c:axId val="695996568"/>
      </c:lineChart>
      <c:catAx>
        <c:axId val="6959962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5">
                    <a:lumMod val="60000"/>
                    <a:lumOff val="40000"/>
                  </a:schemeClr>
                </a:solidFill>
                <a:latin typeface="+mn-lt"/>
                <a:ea typeface="+mn-ea"/>
                <a:cs typeface="+mn-cs"/>
              </a:defRPr>
            </a:pPr>
            <a:endParaRPr lang="en-NG"/>
          </a:p>
        </c:txPr>
        <c:crossAx val="695996568"/>
        <c:crosses val="autoZero"/>
        <c:auto val="1"/>
        <c:lblAlgn val="ctr"/>
        <c:lblOffset val="100"/>
        <c:noMultiLvlLbl val="0"/>
      </c:catAx>
      <c:valAx>
        <c:axId val="69599656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5">
                    <a:lumMod val="60000"/>
                    <a:lumOff val="40000"/>
                  </a:schemeClr>
                </a:solidFill>
                <a:latin typeface="+mn-lt"/>
                <a:ea typeface="+mn-ea"/>
                <a:cs typeface="+mn-cs"/>
              </a:defRPr>
            </a:pPr>
            <a:endParaRPr lang="en-NG"/>
          </a:p>
        </c:txPr>
        <c:crossAx val="695996208"/>
        <c:crosses val="autoZero"/>
        <c:crossBetween val="between"/>
      </c:valAx>
      <c:spPr>
        <a:noFill/>
        <a:ln>
          <a:noFill/>
        </a:ln>
        <a:effectLst/>
      </c:spPr>
    </c:plotArea>
    <c:plotVisOnly val="1"/>
    <c:dispBlanksAs val="gap"/>
    <c:showDLblsOverMax val="0"/>
  </c:chart>
  <c:spPr>
    <a:solidFill>
      <a:schemeClr val="accent5">
        <a:lumMod val="50000"/>
        <a:alpha val="51000"/>
      </a:schemeClr>
    </a:solidFill>
    <a:ln w="9525" cap="flat" cmpd="sng" algn="ctr">
      <a:noFill/>
      <a:round/>
    </a:ln>
    <a:effectLst/>
  </c:spPr>
  <c:txPr>
    <a:bodyPr/>
    <a:lstStyle/>
    <a:p>
      <a:pPr>
        <a:defRPr/>
      </a:pPr>
      <a:endParaRPr lang="en-NG"/>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chart" Target="../charts/chart12.xml"/><Relationship Id="rId2" Type="http://schemas.openxmlformats.org/officeDocument/2006/relationships/image" Target="../media/image1.png"/><Relationship Id="rId1" Type="http://schemas.openxmlformats.org/officeDocument/2006/relationships/chart" Target="../charts/chart7.xml"/><Relationship Id="rId6" Type="http://schemas.openxmlformats.org/officeDocument/2006/relationships/image" Target="../media/image5.png"/><Relationship Id="rId11" Type="http://schemas.openxmlformats.org/officeDocument/2006/relationships/chart" Target="../charts/chart11.xml"/><Relationship Id="rId5" Type="http://schemas.openxmlformats.org/officeDocument/2006/relationships/image" Target="../media/image4.png"/><Relationship Id="rId10" Type="http://schemas.openxmlformats.org/officeDocument/2006/relationships/chart" Target="../charts/chart10.xml"/><Relationship Id="rId4" Type="http://schemas.openxmlformats.org/officeDocument/2006/relationships/image" Target="../media/image3.png"/><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5</xdr:col>
      <xdr:colOff>708660</xdr:colOff>
      <xdr:row>8</xdr:row>
      <xdr:rowOff>106680</xdr:rowOff>
    </xdr:from>
    <xdr:to>
      <xdr:col>11</xdr:col>
      <xdr:colOff>403860</xdr:colOff>
      <xdr:row>23</xdr:row>
      <xdr:rowOff>106680</xdr:rowOff>
    </xdr:to>
    <xdr:graphicFrame macro="">
      <xdr:nvGraphicFramePr>
        <xdr:cNvPr id="3" name="Chart 2">
          <a:extLst>
            <a:ext uri="{FF2B5EF4-FFF2-40B4-BE49-F238E27FC236}">
              <a16:creationId xmlns:a16="http://schemas.microsoft.com/office/drawing/2014/main" id="{1E581D0B-B904-84BA-1959-80CD928D9A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670560</xdr:colOff>
      <xdr:row>27</xdr:row>
      <xdr:rowOff>175260</xdr:rowOff>
    </xdr:from>
    <xdr:to>
      <xdr:col>10</xdr:col>
      <xdr:colOff>266700</xdr:colOff>
      <xdr:row>42</xdr:row>
      <xdr:rowOff>175260</xdr:rowOff>
    </xdr:to>
    <xdr:graphicFrame macro="">
      <xdr:nvGraphicFramePr>
        <xdr:cNvPr id="4" name="Chart 3">
          <a:extLst>
            <a:ext uri="{FF2B5EF4-FFF2-40B4-BE49-F238E27FC236}">
              <a16:creationId xmlns:a16="http://schemas.microsoft.com/office/drawing/2014/main" id="{75434FCD-C5A5-D240-2680-7548898AE0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259080</xdr:colOff>
      <xdr:row>43</xdr:row>
      <xdr:rowOff>121920</xdr:rowOff>
    </xdr:from>
    <xdr:to>
      <xdr:col>16</xdr:col>
      <xdr:colOff>441960</xdr:colOff>
      <xdr:row>58</xdr:row>
      <xdr:rowOff>121920</xdr:rowOff>
    </xdr:to>
    <xdr:graphicFrame macro="">
      <xdr:nvGraphicFramePr>
        <xdr:cNvPr id="2" name="Chart 1">
          <a:extLst>
            <a:ext uri="{FF2B5EF4-FFF2-40B4-BE49-F238E27FC236}">
              <a16:creationId xmlns:a16="http://schemas.microsoft.com/office/drawing/2014/main" id="{17848C88-A7DE-CD70-C09E-608EF5B04E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487680</xdr:colOff>
      <xdr:row>99</xdr:row>
      <xdr:rowOff>114300</xdr:rowOff>
    </xdr:from>
    <xdr:to>
      <xdr:col>10</xdr:col>
      <xdr:colOff>68580</xdr:colOff>
      <xdr:row>114</xdr:row>
      <xdr:rowOff>114300</xdr:rowOff>
    </xdr:to>
    <xdr:graphicFrame macro="">
      <xdr:nvGraphicFramePr>
        <xdr:cNvPr id="12" name="Chart 11">
          <a:extLst>
            <a:ext uri="{FF2B5EF4-FFF2-40B4-BE49-F238E27FC236}">
              <a16:creationId xmlns:a16="http://schemas.microsoft.com/office/drawing/2014/main" id="{60BE6823-BDC4-5220-505E-C2C1C658CB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487680</xdr:colOff>
      <xdr:row>143</xdr:row>
      <xdr:rowOff>22860</xdr:rowOff>
    </xdr:from>
    <xdr:to>
      <xdr:col>9</xdr:col>
      <xdr:colOff>30480</xdr:colOff>
      <xdr:row>158</xdr:row>
      <xdr:rowOff>22860</xdr:rowOff>
    </xdr:to>
    <xdr:graphicFrame macro="">
      <xdr:nvGraphicFramePr>
        <xdr:cNvPr id="5" name="Chart 4">
          <a:extLst>
            <a:ext uri="{FF2B5EF4-FFF2-40B4-BE49-F238E27FC236}">
              <a16:creationId xmlns:a16="http://schemas.microsoft.com/office/drawing/2014/main" id="{49F93AEF-2DDB-8479-FB52-A914778229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426720</xdr:colOff>
      <xdr:row>114</xdr:row>
      <xdr:rowOff>0</xdr:rowOff>
    </xdr:from>
    <xdr:to>
      <xdr:col>12</xdr:col>
      <xdr:colOff>1645920</xdr:colOff>
      <xdr:row>129</xdr:row>
      <xdr:rowOff>0</xdr:rowOff>
    </xdr:to>
    <xdr:graphicFrame macro="">
      <xdr:nvGraphicFramePr>
        <xdr:cNvPr id="8" name="Chart 7">
          <a:extLst>
            <a:ext uri="{FF2B5EF4-FFF2-40B4-BE49-F238E27FC236}">
              <a16:creationId xmlns:a16="http://schemas.microsoft.com/office/drawing/2014/main" id="{0EE108D4-C9C4-E300-ED60-17D5481F4C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10</xdr:col>
      <xdr:colOff>1409700</xdr:colOff>
      <xdr:row>96</xdr:row>
      <xdr:rowOff>121921</xdr:rowOff>
    </xdr:from>
    <xdr:to>
      <xdr:col>13</xdr:col>
      <xdr:colOff>1432560</xdr:colOff>
      <xdr:row>102</xdr:row>
      <xdr:rowOff>7621</xdr:rowOff>
    </xdr:to>
    <mc:AlternateContent xmlns:mc="http://schemas.openxmlformats.org/markup-compatibility/2006" xmlns:a14="http://schemas.microsoft.com/office/drawing/2010/main">
      <mc:Choice Requires="a14">
        <xdr:graphicFrame macro="">
          <xdr:nvGraphicFramePr>
            <xdr:cNvPr id="9" name="Medical Condition">
              <a:extLst>
                <a:ext uri="{FF2B5EF4-FFF2-40B4-BE49-F238E27FC236}">
                  <a16:creationId xmlns:a16="http://schemas.microsoft.com/office/drawing/2014/main" id="{31FC45CC-EB38-F1B9-DC4D-68C27D90D534}"/>
                </a:ext>
              </a:extLst>
            </xdr:cNvPr>
            <xdr:cNvGraphicFramePr/>
          </xdr:nvGraphicFramePr>
          <xdr:xfrm>
            <a:off x="0" y="0"/>
            <a:ext cx="0" cy="0"/>
          </xdr:xfrm>
          <a:graphic>
            <a:graphicData uri="http://schemas.microsoft.com/office/drawing/2010/slicer">
              <sle:slicer xmlns:sle="http://schemas.microsoft.com/office/drawing/2010/slicer" name="Medical Condition"/>
            </a:graphicData>
          </a:graphic>
        </xdr:graphicFrame>
      </mc:Choice>
      <mc:Fallback xmlns="">
        <xdr:sp macro="" textlink="">
          <xdr:nvSpPr>
            <xdr:cNvPr id="0" name=""/>
            <xdr:cNvSpPr>
              <a:spLocks noTextEdit="1"/>
            </xdr:cNvSpPr>
          </xdr:nvSpPr>
          <xdr:spPr>
            <a:xfrm>
              <a:off x="8816340" y="17678401"/>
              <a:ext cx="5052060" cy="98298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190500</xdr:colOff>
      <xdr:row>0</xdr:row>
      <xdr:rowOff>121920</xdr:rowOff>
    </xdr:from>
    <xdr:to>
      <xdr:col>24</xdr:col>
      <xdr:colOff>114300</xdr:colOff>
      <xdr:row>41</xdr:row>
      <xdr:rowOff>32864</xdr:rowOff>
    </xdr:to>
    <xdr:sp macro="" textlink="">
      <xdr:nvSpPr>
        <xdr:cNvPr id="3" name="Rectangle: Rounded Corners 2">
          <a:extLst>
            <a:ext uri="{FF2B5EF4-FFF2-40B4-BE49-F238E27FC236}">
              <a16:creationId xmlns:a16="http://schemas.microsoft.com/office/drawing/2014/main" id="{973218B4-9034-A1B7-9BEB-1720B360A867}"/>
            </a:ext>
          </a:extLst>
        </xdr:cNvPr>
        <xdr:cNvSpPr/>
      </xdr:nvSpPr>
      <xdr:spPr>
        <a:xfrm>
          <a:off x="190500" y="121920"/>
          <a:ext cx="14150340" cy="7409024"/>
        </a:xfrm>
        <a:prstGeom prst="roundRect">
          <a:avLst>
            <a:gd name="adj" fmla="val 1509"/>
          </a:avLst>
        </a:prstGeom>
        <a:solidFill>
          <a:schemeClr val="tx1">
            <a:lumMod val="95000"/>
            <a:lumOff val="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68580</xdr:colOff>
      <xdr:row>9</xdr:row>
      <xdr:rowOff>19050</xdr:rowOff>
    </xdr:from>
    <xdr:to>
      <xdr:col>11</xdr:col>
      <xdr:colOff>502920</xdr:colOff>
      <xdr:row>26</xdr:row>
      <xdr:rowOff>168132</xdr:rowOff>
    </xdr:to>
    <xdr:sp macro="" textlink="">
      <xdr:nvSpPr>
        <xdr:cNvPr id="50" name="Rectangle: Rounded Corners 49">
          <a:extLst>
            <a:ext uri="{FF2B5EF4-FFF2-40B4-BE49-F238E27FC236}">
              <a16:creationId xmlns:a16="http://schemas.microsoft.com/office/drawing/2014/main" id="{1FC2E782-DCD8-C4A6-5180-DE0EF60C6B75}"/>
            </a:ext>
          </a:extLst>
        </xdr:cNvPr>
        <xdr:cNvSpPr/>
      </xdr:nvSpPr>
      <xdr:spPr>
        <a:xfrm>
          <a:off x="274320" y="1664970"/>
          <a:ext cx="6530340" cy="3258042"/>
        </a:xfrm>
        <a:prstGeom prst="roundRect">
          <a:avLst>
            <a:gd name="adj" fmla="val 2688"/>
          </a:avLst>
        </a:prstGeom>
        <a:solidFill>
          <a:schemeClr val="accent5">
            <a:lumMod val="50000"/>
            <a:alpha val="51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76200</xdr:colOff>
      <xdr:row>1</xdr:row>
      <xdr:rowOff>41910</xdr:rowOff>
    </xdr:from>
    <xdr:to>
      <xdr:col>23</xdr:col>
      <xdr:colOff>571500</xdr:colOff>
      <xdr:row>8</xdr:row>
      <xdr:rowOff>136668</xdr:rowOff>
    </xdr:to>
    <xdr:sp macro="" textlink="">
      <xdr:nvSpPr>
        <xdr:cNvPr id="4" name="Rectangle: Rounded Corners 3">
          <a:extLst>
            <a:ext uri="{FF2B5EF4-FFF2-40B4-BE49-F238E27FC236}">
              <a16:creationId xmlns:a16="http://schemas.microsoft.com/office/drawing/2014/main" id="{26E502F0-459D-367D-68A3-1B439344E6F2}"/>
            </a:ext>
          </a:extLst>
        </xdr:cNvPr>
        <xdr:cNvSpPr/>
      </xdr:nvSpPr>
      <xdr:spPr>
        <a:xfrm>
          <a:off x="281940" y="224790"/>
          <a:ext cx="13906500" cy="1374918"/>
        </a:xfrm>
        <a:prstGeom prst="roundRect">
          <a:avLst>
            <a:gd name="adj" fmla="val 2688"/>
          </a:avLst>
        </a:prstGeom>
        <a:solidFill>
          <a:schemeClr val="accent5">
            <a:lumMod val="50000"/>
            <a:alpha val="51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editAs="oneCell">
    <xdr:from>
      <xdr:col>20</xdr:col>
      <xdr:colOff>266700</xdr:colOff>
      <xdr:row>4</xdr:row>
      <xdr:rowOff>60961</xdr:rowOff>
    </xdr:from>
    <xdr:to>
      <xdr:col>23</xdr:col>
      <xdr:colOff>457200</xdr:colOff>
      <xdr:row>8</xdr:row>
      <xdr:rowOff>54325</xdr:rowOff>
    </xdr:to>
    <mc:AlternateContent xmlns:mc="http://schemas.openxmlformats.org/markup-compatibility/2006" xmlns:a14="http://schemas.microsoft.com/office/drawing/2010/main">
      <mc:Choice Requires="a14">
        <xdr:graphicFrame macro="">
          <xdr:nvGraphicFramePr>
            <xdr:cNvPr id="8" name="Year 1">
              <a:extLst>
                <a:ext uri="{FF2B5EF4-FFF2-40B4-BE49-F238E27FC236}">
                  <a16:creationId xmlns:a16="http://schemas.microsoft.com/office/drawing/2014/main" id="{CBF812C2-ED97-429F-8A70-F6ED8FA77263}"/>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2054840" y="792481"/>
              <a:ext cx="2019300" cy="724884"/>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243840</xdr:colOff>
      <xdr:row>12</xdr:row>
      <xdr:rowOff>121919</xdr:rowOff>
    </xdr:from>
    <xdr:to>
      <xdr:col>6</xdr:col>
      <xdr:colOff>160174</xdr:colOff>
      <xdr:row>25</xdr:row>
      <xdr:rowOff>131872</xdr:rowOff>
    </xdr:to>
    <xdr:graphicFrame macro="">
      <xdr:nvGraphicFramePr>
        <xdr:cNvPr id="10" name="Chart 9">
          <a:extLst>
            <a:ext uri="{FF2B5EF4-FFF2-40B4-BE49-F238E27FC236}">
              <a16:creationId xmlns:a16="http://schemas.microsoft.com/office/drawing/2014/main" id="{B83A8210-519D-4F00-9D32-2F7ABD8EDC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213360</xdr:colOff>
      <xdr:row>1</xdr:row>
      <xdr:rowOff>129539</xdr:rowOff>
    </xdr:from>
    <xdr:to>
      <xdr:col>8</xdr:col>
      <xdr:colOff>182880</xdr:colOff>
      <xdr:row>3</xdr:row>
      <xdr:rowOff>141980</xdr:rowOff>
    </xdr:to>
    <xdr:sp macro="" textlink="">
      <xdr:nvSpPr>
        <xdr:cNvPr id="2" name="TextBox 1">
          <a:extLst>
            <a:ext uri="{FF2B5EF4-FFF2-40B4-BE49-F238E27FC236}">
              <a16:creationId xmlns:a16="http://schemas.microsoft.com/office/drawing/2014/main" id="{62B92D6D-C793-B53F-1041-64E3B14EEFFA}"/>
            </a:ext>
          </a:extLst>
        </xdr:cNvPr>
        <xdr:cNvSpPr txBox="1"/>
      </xdr:nvSpPr>
      <xdr:spPr>
        <a:xfrm>
          <a:off x="419100" y="312419"/>
          <a:ext cx="4236720" cy="378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1800" b="1" baseline="0">
              <a:solidFill>
                <a:schemeClr val="bg1"/>
              </a:solidFill>
              <a:latin typeface="+mj-lt"/>
            </a:rPr>
            <a:t>HOSPITAL ADMITTED PATIENT ACTIVITY</a:t>
          </a:r>
        </a:p>
      </xdr:txBody>
    </xdr:sp>
    <xdr:clientData/>
  </xdr:twoCellAnchor>
  <xdr:twoCellAnchor>
    <xdr:from>
      <xdr:col>1</xdr:col>
      <xdr:colOff>213360</xdr:colOff>
      <xdr:row>3</xdr:row>
      <xdr:rowOff>30479</xdr:rowOff>
    </xdr:from>
    <xdr:to>
      <xdr:col>8</xdr:col>
      <xdr:colOff>182880</xdr:colOff>
      <xdr:row>5</xdr:row>
      <xdr:rowOff>42920</xdr:rowOff>
    </xdr:to>
    <xdr:sp macro="" textlink="">
      <xdr:nvSpPr>
        <xdr:cNvPr id="12" name="TextBox 11">
          <a:extLst>
            <a:ext uri="{FF2B5EF4-FFF2-40B4-BE49-F238E27FC236}">
              <a16:creationId xmlns:a16="http://schemas.microsoft.com/office/drawing/2014/main" id="{86FF12E0-2755-8C8C-5D01-799A35FF3B94}"/>
            </a:ext>
          </a:extLst>
        </xdr:cNvPr>
        <xdr:cNvSpPr txBox="1"/>
      </xdr:nvSpPr>
      <xdr:spPr>
        <a:xfrm>
          <a:off x="419100" y="579119"/>
          <a:ext cx="4236720" cy="378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1200" b="0" baseline="0">
              <a:solidFill>
                <a:schemeClr val="bg1"/>
              </a:solidFill>
              <a:latin typeface="+mj-lt"/>
            </a:rPr>
            <a:t>(2019 - 2024)</a:t>
          </a:r>
        </a:p>
      </xdr:txBody>
    </xdr:sp>
    <xdr:clientData/>
  </xdr:twoCellAnchor>
  <xdr:twoCellAnchor>
    <xdr:from>
      <xdr:col>1</xdr:col>
      <xdr:colOff>320040</xdr:colOff>
      <xdr:row>5</xdr:row>
      <xdr:rowOff>53339</xdr:rowOff>
    </xdr:from>
    <xdr:to>
      <xdr:col>2</xdr:col>
      <xdr:colOff>205740</xdr:colOff>
      <xdr:row>8</xdr:row>
      <xdr:rowOff>16846</xdr:rowOff>
    </xdr:to>
    <xdr:sp macro="" textlink="">
      <xdr:nvSpPr>
        <xdr:cNvPr id="13" name="Oval 12">
          <a:extLst>
            <a:ext uri="{FF2B5EF4-FFF2-40B4-BE49-F238E27FC236}">
              <a16:creationId xmlns:a16="http://schemas.microsoft.com/office/drawing/2014/main" id="{66954356-8CF0-4CE4-8195-D2C2558C38B4}"/>
            </a:ext>
          </a:extLst>
        </xdr:cNvPr>
        <xdr:cNvSpPr/>
      </xdr:nvSpPr>
      <xdr:spPr>
        <a:xfrm>
          <a:off x="525780" y="967739"/>
          <a:ext cx="495300" cy="512147"/>
        </a:xfrm>
        <a:prstGeom prst="ellipse">
          <a:avLst/>
        </a:prstGeom>
        <a:solidFill>
          <a:schemeClr val="accent5">
            <a:lumMod val="75000"/>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2</xdr:col>
      <xdr:colOff>190500</xdr:colOff>
      <xdr:row>5</xdr:row>
      <xdr:rowOff>53339</xdr:rowOff>
    </xdr:from>
    <xdr:to>
      <xdr:col>3</xdr:col>
      <xdr:colOff>579120</xdr:colOff>
      <xdr:row>7</xdr:row>
      <xdr:rowOff>65780</xdr:rowOff>
    </xdr:to>
    <xdr:sp macro="" textlink="Analysis!G7">
      <xdr:nvSpPr>
        <xdr:cNvPr id="16" name="TextBox 15">
          <a:extLst>
            <a:ext uri="{FF2B5EF4-FFF2-40B4-BE49-F238E27FC236}">
              <a16:creationId xmlns:a16="http://schemas.microsoft.com/office/drawing/2014/main" id="{1AA7FD29-95A2-9CCE-BAFA-E2AFBAA4FA86}"/>
            </a:ext>
          </a:extLst>
        </xdr:cNvPr>
        <xdr:cNvSpPr txBox="1"/>
      </xdr:nvSpPr>
      <xdr:spPr>
        <a:xfrm>
          <a:off x="1005840" y="967739"/>
          <a:ext cx="998220" cy="378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40201679-7FC1-4B10-8D10-959B9F4D6E9E}" type="TxLink">
            <a:rPr lang="en-US" sz="1800" b="1" i="0" u="none" strike="noStrike" baseline="0">
              <a:solidFill>
                <a:schemeClr val="accent5">
                  <a:lumMod val="40000"/>
                  <a:lumOff val="60000"/>
                </a:schemeClr>
              </a:solidFill>
              <a:latin typeface="+mj-lt"/>
              <a:ea typeface="+mn-ea"/>
              <a:cs typeface="+mn-cs"/>
            </a:rPr>
            <a:pPr marL="0" indent="0"/>
            <a:t>48,847</a:t>
          </a:fld>
          <a:endParaRPr lang="en-NG" sz="1800" b="1" i="0" u="none" strike="noStrike" baseline="0">
            <a:solidFill>
              <a:schemeClr val="accent5">
                <a:lumMod val="40000"/>
                <a:lumOff val="60000"/>
              </a:schemeClr>
            </a:solidFill>
            <a:latin typeface="+mj-lt"/>
            <a:ea typeface="+mn-ea"/>
            <a:cs typeface="+mn-cs"/>
          </a:endParaRPr>
        </a:p>
      </xdr:txBody>
    </xdr:sp>
    <xdr:clientData/>
  </xdr:twoCellAnchor>
  <xdr:twoCellAnchor>
    <xdr:from>
      <xdr:col>2</xdr:col>
      <xdr:colOff>167640</xdr:colOff>
      <xdr:row>6</xdr:row>
      <xdr:rowOff>160020</xdr:rowOff>
    </xdr:from>
    <xdr:to>
      <xdr:col>4</xdr:col>
      <xdr:colOff>182880</xdr:colOff>
      <xdr:row>8</xdr:row>
      <xdr:rowOff>62152</xdr:rowOff>
    </xdr:to>
    <xdr:sp macro="" textlink="Analysis!$D$7">
      <xdr:nvSpPr>
        <xdr:cNvPr id="17" name="TextBox 16">
          <a:extLst>
            <a:ext uri="{FF2B5EF4-FFF2-40B4-BE49-F238E27FC236}">
              <a16:creationId xmlns:a16="http://schemas.microsoft.com/office/drawing/2014/main" id="{76B4BFC4-E706-9AE3-A921-1DEFC6C21841}"/>
            </a:ext>
          </a:extLst>
        </xdr:cNvPr>
        <xdr:cNvSpPr txBox="1"/>
      </xdr:nvSpPr>
      <xdr:spPr>
        <a:xfrm>
          <a:off x="982980" y="1257300"/>
          <a:ext cx="1234440" cy="2678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900" b="1" i="0" u="none" strike="noStrike" baseline="0">
              <a:solidFill>
                <a:schemeClr val="bg1"/>
              </a:solidFill>
              <a:latin typeface="+mj-lt"/>
            </a:rPr>
            <a:t>TOTAL PATIENTS</a:t>
          </a:r>
          <a:endParaRPr lang="en-NG" sz="900" b="1" baseline="0">
            <a:solidFill>
              <a:schemeClr val="bg1"/>
            </a:solidFill>
            <a:latin typeface="+mj-lt"/>
          </a:endParaRPr>
        </a:p>
      </xdr:txBody>
    </xdr:sp>
    <xdr:clientData/>
  </xdr:twoCellAnchor>
  <xdr:twoCellAnchor>
    <xdr:from>
      <xdr:col>7</xdr:col>
      <xdr:colOff>0</xdr:colOff>
      <xdr:row>5</xdr:row>
      <xdr:rowOff>53339</xdr:rowOff>
    </xdr:from>
    <xdr:to>
      <xdr:col>7</xdr:col>
      <xdr:colOff>495300</xdr:colOff>
      <xdr:row>8</xdr:row>
      <xdr:rowOff>16846</xdr:rowOff>
    </xdr:to>
    <xdr:sp macro="" textlink="">
      <xdr:nvSpPr>
        <xdr:cNvPr id="18" name="Oval 17">
          <a:extLst>
            <a:ext uri="{FF2B5EF4-FFF2-40B4-BE49-F238E27FC236}">
              <a16:creationId xmlns:a16="http://schemas.microsoft.com/office/drawing/2014/main" id="{502D5B20-2609-63AC-8DF9-13A6879D0D71}"/>
            </a:ext>
          </a:extLst>
        </xdr:cNvPr>
        <xdr:cNvSpPr/>
      </xdr:nvSpPr>
      <xdr:spPr>
        <a:xfrm>
          <a:off x="3863340" y="967739"/>
          <a:ext cx="495300" cy="512147"/>
        </a:xfrm>
        <a:prstGeom prst="ellipse">
          <a:avLst/>
        </a:prstGeom>
        <a:solidFill>
          <a:schemeClr val="accent5">
            <a:lumMod val="75000"/>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editAs="oneCell">
    <xdr:from>
      <xdr:col>7</xdr:col>
      <xdr:colOff>53340</xdr:colOff>
      <xdr:row>5</xdr:row>
      <xdr:rowOff>129540</xdr:rowOff>
    </xdr:from>
    <xdr:to>
      <xdr:col>7</xdr:col>
      <xdr:colOff>441960</xdr:colOff>
      <xdr:row>7</xdr:row>
      <xdr:rowOff>165618</xdr:rowOff>
    </xdr:to>
    <xdr:pic>
      <xdr:nvPicPr>
        <xdr:cNvPr id="19" name="Picture 18">
          <a:extLst>
            <a:ext uri="{FF2B5EF4-FFF2-40B4-BE49-F238E27FC236}">
              <a16:creationId xmlns:a16="http://schemas.microsoft.com/office/drawing/2014/main" id="{6B166689-C990-B485-E35E-837D8613B1F0}"/>
            </a:ext>
          </a:extLst>
        </xdr:cNvPr>
        <xdr:cNvPicPr>
          <a:picLocks noChangeAspect="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tretch>
          <a:fillRect/>
        </a:stretch>
      </xdr:blipFill>
      <xdr:spPr>
        <a:xfrm>
          <a:off x="3916680" y="1043940"/>
          <a:ext cx="388620" cy="401838"/>
        </a:xfrm>
        <a:prstGeom prst="rect">
          <a:avLst/>
        </a:prstGeom>
      </xdr:spPr>
    </xdr:pic>
    <xdr:clientData/>
  </xdr:twoCellAnchor>
  <xdr:twoCellAnchor>
    <xdr:from>
      <xdr:col>7</xdr:col>
      <xdr:colOff>480060</xdr:colOff>
      <xdr:row>5</xdr:row>
      <xdr:rowOff>53339</xdr:rowOff>
    </xdr:from>
    <xdr:to>
      <xdr:col>9</xdr:col>
      <xdr:colOff>259080</xdr:colOff>
      <xdr:row>7</xdr:row>
      <xdr:rowOff>65780</xdr:rowOff>
    </xdr:to>
    <xdr:sp macro="" textlink="Analysis!D7">
      <xdr:nvSpPr>
        <xdr:cNvPr id="20" name="TextBox 19">
          <a:extLst>
            <a:ext uri="{FF2B5EF4-FFF2-40B4-BE49-F238E27FC236}">
              <a16:creationId xmlns:a16="http://schemas.microsoft.com/office/drawing/2014/main" id="{F3EBE444-E155-1272-65D5-4394E3F8044D}"/>
            </a:ext>
          </a:extLst>
        </xdr:cNvPr>
        <xdr:cNvSpPr txBox="1"/>
      </xdr:nvSpPr>
      <xdr:spPr>
        <a:xfrm>
          <a:off x="4343400" y="967739"/>
          <a:ext cx="998220" cy="378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C19CFF3E-B3C4-4FDB-8DB4-1EDDFC6148FA}" type="TxLink">
            <a:rPr lang="en-US" sz="1800" b="1" i="0" u="none" strike="noStrike" baseline="0">
              <a:solidFill>
                <a:schemeClr val="accent5">
                  <a:lumMod val="40000"/>
                  <a:lumOff val="60000"/>
                </a:schemeClr>
              </a:solidFill>
              <a:latin typeface="+mj-lt"/>
              <a:ea typeface="+mn-ea"/>
              <a:cs typeface="+mn-cs"/>
            </a:rPr>
            <a:pPr marL="0" indent="0"/>
            <a:t>55,500</a:t>
          </a:fld>
          <a:endParaRPr lang="en-NG" sz="1800" b="1" i="0" u="none" strike="noStrike" baseline="0">
            <a:solidFill>
              <a:schemeClr val="accent5">
                <a:lumMod val="40000"/>
                <a:lumOff val="60000"/>
              </a:schemeClr>
            </a:solidFill>
            <a:latin typeface="+mj-lt"/>
            <a:ea typeface="+mn-ea"/>
            <a:cs typeface="+mn-cs"/>
          </a:endParaRPr>
        </a:p>
      </xdr:txBody>
    </xdr:sp>
    <xdr:clientData/>
  </xdr:twoCellAnchor>
  <xdr:twoCellAnchor>
    <xdr:from>
      <xdr:col>7</xdr:col>
      <xdr:colOff>457200</xdr:colOff>
      <xdr:row>6</xdr:row>
      <xdr:rowOff>160020</xdr:rowOff>
    </xdr:from>
    <xdr:to>
      <xdr:col>9</xdr:col>
      <xdr:colOff>472440</xdr:colOff>
      <xdr:row>8</xdr:row>
      <xdr:rowOff>62152</xdr:rowOff>
    </xdr:to>
    <xdr:sp macro="" textlink="Analysis!$D$7">
      <xdr:nvSpPr>
        <xdr:cNvPr id="21" name="TextBox 20">
          <a:extLst>
            <a:ext uri="{FF2B5EF4-FFF2-40B4-BE49-F238E27FC236}">
              <a16:creationId xmlns:a16="http://schemas.microsoft.com/office/drawing/2014/main" id="{9F795F9F-593F-6F21-AF13-1CC8049B4456}"/>
            </a:ext>
          </a:extLst>
        </xdr:cNvPr>
        <xdr:cNvSpPr txBox="1"/>
      </xdr:nvSpPr>
      <xdr:spPr>
        <a:xfrm>
          <a:off x="4320540" y="1257300"/>
          <a:ext cx="1234440" cy="2678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900" b="1" i="0" u="none" strike="noStrike" baseline="0">
              <a:solidFill>
                <a:schemeClr val="bg1"/>
              </a:solidFill>
              <a:latin typeface="+mj-lt"/>
            </a:rPr>
            <a:t>TOTAL ADMISSIONS</a:t>
          </a:r>
          <a:endParaRPr lang="en-NG" sz="900" b="1" baseline="0">
            <a:solidFill>
              <a:schemeClr val="bg1"/>
            </a:solidFill>
            <a:latin typeface="+mj-lt"/>
          </a:endParaRPr>
        </a:p>
      </xdr:txBody>
    </xdr:sp>
    <xdr:clientData/>
  </xdr:twoCellAnchor>
  <xdr:twoCellAnchor>
    <xdr:from>
      <xdr:col>10</xdr:col>
      <xdr:colOff>190500</xdr:colOff>
      <xdr:row>5</xdr:row>
      <xdr:rowOff>53339</xdr:rowOff>
    </xdr:from>
    <xdr:to>
      <xdr:col>11</xdr:col>
      <xdr:colOff>76200</xdr:colOff>
      <xdr:row>8</xdr:row>
      <xdr:rowOff>16846</xdr:rowOff>
    </xdr:to>
    <xdr:sp macro="" textlink="">
      <xdr:nvSpPr>
        <xdr:cNvPr id="22" name="Oval 21">
          <a:extLst>
            <a:ext uri="{FF2B5EF4-FFF2-40B4-BE49-F238E27FC236}">
              <a16:creationId xmlns:a16="http://schemas.microsoft.com/office/drawing/2014/main" id="{5A3BBB73-0E00-F85D-FFA8-A15117A69B05}"/>
            </a:ext>
          </a:extLst>
        </xdr:cNvPr>
        <xdr:cNvSpPr/>
      </xdr:nvSpPr>
      <xdr:spPr>
        <a:xfrm>
          <a:off x="5882640" y="967739"/>
          <a:ext cx="495300" cy="512147"/>
        </a:xfrm>
        <a:prstGeom prst="ellipse">
          <a:avLst/>
        </a:prstGeom>
        <a:solidFill>
          <a:schemeClr val="accent5">
            <a:lumMod val="75000"/>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11</xdr:col>
      <xdr:colOff>60960</xdr:colOff>
      <xdr:row>5</xdr:row>
      <xdr:rowOff>53339</xdr:rowOff>
    </xdr:from>
    <xdr:to>
      <xdr:col>12</xdr:col>
      <xdr:colOff>449580</xdr:colOff>
      <xdr:row>7</xdr:row>
      <xdr:rowOff>65780</xdr:rowOff>
    </xdr:to>
    <xdr:sp macro="" textlink="Analysis!E7">
      <xdr:nvSpPr>
        <xdr:cNvPr id="24" name="TextBox 23">
          <a:extLst>
            <a:ext uri="{FF2B5EF4-FFF2-40B4-BE49-F238E27FC236}">
              <a16:creationId xmlns:a16="http://schemas.microsoft.com/office/drawing/2014/main" id="{4A212C90-B3A9-C8F3-4C0B-6DC2A8360F83}"/>
            </a:ext>
          </a:extLst>
        </xdr:cNvPr>
        <xdr:cNvSpPr txBox="1"/>
      </xdr:nvSpPr>
      <xdr:spPr>
        <a:xfrm>
          <a:off x="6362700" y="967739"/>
          <a:ext cx="998220" cy="378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24883547-6788-4FCD-8E4B-35C4B2ED8FA6}" type="TxLink">
            <a:rPr lang="en-US" sz="1800" b="1" i="0" u="none" strike="noStrike" baseline="0">
              <a:solidFill>
                <a:schemeClr val="accent5">
                  <a:lumMod val="40000"/>
                  <a:lumOff val="60000"/>
                </a:schemeClr>
              </a:solidFill>
              <a:latin typeface="+mj-lt"/>
              <a:ea typeface="+mn-ea"/>
              <a:cs typeface="+mn-cs"/>
            </a:rPr>
            <a:pPr marL="0" indent="0"/>
            <a:t>$1.42B</a:t>
          </a:fld>
          <a:endParaRPr lang="en-NG" sz="1800" b="1" i="0" u="none" strike="noStrike" baseline="0">
            <a:solidFill>
              <a:schemeClr val="accent5">
                <a:lumMod val="40000"/>
                <a:lumOff val="60000"/>
              </a:schemeClr>
            </a:solidFill>
            <a:latin typeface="+mj-lt"/>
            <a:ea typeface="+mn-ea"/>
            <a:cs typeface="+mn-cs"/>
          </a:endParaRPr>
        </a:p>
      </xdr:txBody>
    </xdr:sp>
    <xdr:clientData/>
  </xdr:twoCellAnchor>
  <xdr:twoCellAnchor>
    <xdr:from>
      <xdr:col>11</xdr:col>
      <xdr:colOff>38100</xdr:colOff>
      <xdr:row>6</xdr:row>
      <xdr:rowOff>160020</xdr:rowOff>
    </xdr:from>
    <xdr:to>
      <xdr:col>13</xdr:col>
      <xdr:colOff>312420</xdr:colOff>
      <xdr:row>8</xdr:row>
      <xdr:rowOff>62152</xdr:rowOff>
    </xdr:to>
    <xdr:sp macro="" textlink="Analysis!$D$7">
      <xdr:nvSpPr>
        <xdr:cNvPr id="25" name="TextBox 24">
          <a:extLst>
            <a:ext uri="{FF2B5EF4-FFF2-40B4-BE49-F238E27FC236}">
              <a16:creationId xmlns:a16="http://schemas.microsoft.com/office/drawing/2014/main" id="{0098513E-F5C6-013E-5F85-5A5DE9676E8A}"/>
            </a:ext>
          </a:extLst>
        </xdr:cNvPr>
        <xdr:cNvSpPr txBox="1"/>
      </xdr:nvSpPr>
      <xdr:spPr>
        <a:xfrm>
          <a:off x="6339840" y="1257300"/>
          <a:ext cx="1493520" cy="2678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900" b="1" i="0" u="none" strike="noStrike" baseline="0">
              <a:solidFill>
                <a:schemeClr val="bg1"/>
              </a:solidFill>
              <a:latin typeface="+mj-lt"/>
            </a:rPr>
            <a:t>TOTAL BILLLING AMOUNT</a:t>
          </a:r>
          <a:endParaRPr lang="en-NG" sz="900" b="1" baseline="0">
            <a:solidFill>
              <a:schemeClr val="bg1"/>
            </a:solidFill>
            <a:latin typeface="+mj-lt"/>
          </a:endParaRPr>
        </a:p>
      </xdr:txBody>
    </xdr:sp>
    <xdr:clientData/>
  </xdr:twoCellAnchor>
  <xdr:twoCellAnchor>
    <xdr:from>
      <xdr:col>13</xdr:col>
      <xdr:colOff>510540</xdr:colOff>
      <xdr:row>5</xdr:row>
      <xdr:rowOff>53339</xdr:rowOff>
    </xdr:from>
    <xdr:to>
      <xdr:col>14</xdr:col>
      <xdr:colOff>396240</xdr:colOff>
      <xdr:row>8</xdr:row>
      <xdr:rowOff>16846</xdr:rowOff>
    </xdr:to>
    <xdr:sp macro="" textlink="">
      <xdr:nvSpPr>
        <xdr:cNvPr id="26" name="Oval 25">
          <a:extLst>
            <a:ext uri="{FF2B5EF4-FFF2-40B4-BE49-F238E27FC236}">
              <a16:creationId xmlns:a16="http://schemas.microsoft.com/office/drawing/2014/main" id="{DD95B36C-11FA-BBB5-98E0-F12D22DFAC81}"/>
            </a:ext>
          </a:extLst>
        </xdr:cNvPr>
        <xdr:cNvSpPr/>
      </xdr:nvSpPr>
      <xdr:spPr>
        <a:xfrm>
          <a:off x="8031480" y="967739"/>
          <a:ext cx="495300" cy="512147"/>
        </a:xfrm>
        <a:prstGeom prst="ellipse">
          <a:avLst/>
        </a:prstGeom>
        <a:solidFill>
          <a:schemeClr val="accent5">
            <a:lumMod val="75000"/>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17</xdr:col>
      <xdr:colOff>601980</xdr:colOff>
      <xdr:row>5</xdr:row>
      <xdr:rowOff>53339</xdr:rowOff>
    </xdr:from>
    <xdr:to>
      <xdr:col>19</xdr:col>
      <xdr:colOff>518160</xdr:colOff>
      <xdr:row>7</xdr:row>
      <xdr:rowOff>65780</xdr:rowOff>
    </xdr:to>
    <xdr:sp macro="" textlink="Analysis!H7">
      <xdr:nvSpPr>
        <xdr:cNvPr id="28" name="TextBox 27">
          <a:extLst>
            <a:ext uri="{FF2B5EF4-FFF2-40B4-BE49-F238E27FC236}">
              <a16:creationId xmlns:a16="http://schemas.microsoft.com/office/drawing/2014/main" id="{FCD52DC8-D77F-23AF-7BDD-0AF51D136D83}"/>
            </a:ext>
          </a:extLst>
        </xdr:cNvPr>
        <xdr:cNvSpPr txBox="1"/>
      </xdr:nvSpPr>
      <xdr:spPr>
        <a:xfrm>
          <a:off x="10561320" y="967739"/>
          <a:ext cx="1135380" cy="378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002E2322-FAA5-4662-99EC-23AF0FA1E59E}" type="TxLink">
            <a:rPr lang="en-US" sz="1800" b="1" i="0" u="none" strike="noStrike" baseline="0">
              <a:solidFill>
                <a:schemeClr val="accent5">
                  <a:lumMod val="40000"/>
                  <a:lumOff val="60000"/>
                </a:schemeClr>
              </a:solidFill>
              <a:latin typeface="+mj-lt"/>
              <a:ea typeface="+mn-ea"/>
              <a:cs typeface="+mn-cs"/>
            </a:rPr>
            <a:pPr marL="0" indent="0"/>
            <a:t>16</a:t>
          </a:fld>
          <a:r>
            <a:rPr lang="en-NG" sz="1800" b="1" i="0" u="none" strike="noStrike" baseline="0">
              <a:solidFill>
                <a:schemeClr val="accent5">
                  <a:lumMod val="40000"/>
                  <a:lumOff val="60000"/>
                </a:schemeClr>
              </a:solidFill>
              <a:latin typeface="+mj-lt"/>
              <a:ea typeface="+mn-ea"/>
              <a:cs typeface="+mn-cs"/>
            </a:rPr>
            <a:t> DAYS</a:t>
          </a:r>
        </a:p>
      </xdr:txBody>
    </xdr:sp>
    <xdr:clientData/>
  </xdr:twoCellAnchor>
  <xdr:twoCellAnchor>
    <xdr:from>
      <xdr:col>18</xdr:col>
      <xdr:colOff>30480</xdr:colOff>
      <xdr:row>6</xdr:row>
      <xdr:rowOff>160020</xdr:rowOff>
    </xdr:from>
    <xdr:to>
      <xdr:col>20</xdr:col>
      <xdr:colOff>213360</xdr:colOff>
      <xdr:row>8</xdr:row>
      <xdr:rowOff>62152</xdr:rowOff>
    </xdr:to>
    <xdr:sp macro="" textlink="">
      <xdr:nvSpPr>
        <xdr:cNvPr id="29" name="TextBox 28">
          <a:extLst>
            <a:ext uri="{FF2B5EF4-FFF2-40B4-BE49-F238E27FC236}">
              <a16:creationId xmlns:a16="http://schemas.microsoft.com/office/drawing/2014/main" id="{B5A73837-EEC9-B3A4-6C87-3BF0F9F4B263}"/>
            </a:ext>
          </a:extLst>
        </xdr:cNvPr>
        <xdr:cNvSpPr txBox="1"/>
      </xdr:nvSpPr>
      <xdr:spPr>
        <a:xfrm>
          <a:off x="10599420" y="1257300"/>
          <a:ext cx="1402080" cy="2678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900" b="1" baseline="0">
              <a:solidFill>
                <a:schemeClr val="bg1"/>
              </a:solidFill>
              <a:latin typeface="+mj-lt"/>
            </a:rPr>
            <a:t>MEAN LENGTH OF STAY</a:t>
          </a:r>
        </a:p>
      </xdr:txBody>
    </xdr:sp>
    <xdr:clientData/>
  </xdr:twoCellAnchor>
  <xdr:twoCellAnchor>
    <xdr:from>
      <xdr:col>4</xdr:col>
      <xdr:colOff>220980</xdr:colOff>
      <xdr:row>5</xdr:row>
      <xdr:rowOff>53339</xdr:rowOff>
    </xdr:from>
    <xdr:to>
      <xdr:col>5</xdr:col>
      <xdr:colOff>106680</xdr:colOff>
      <xdr:row>8</xdr:row>
      <xdr:rowOff>16846</xdr:rowOff>
    </xdr:to>
    <xdr:sp macro="" textlink="">
      <xdr:nvSpPr>
        <xdr:cNvPr id="30" name="Oval 29">
          <a:extLst>
            <a:ext uri="{FF2B5EF4-FFF2-40B4-BE49-F238E27FC236}">
              <a16:creationId xmlns:a16="http://schemas.microsoft.com/office/drawing/2014/main" id="{24EFEE16-2797-53EA-AEEC-AFBA328C5501}"/>
            </a:ext>
          </a:extLst>
        </xdr:cNvPr>
        <xdr:cNvSpPr/>
      </xdr:nvSpPr>
      <xdr:spPr>
        <a:xfrm>
          <a:off x="2255520" y="967739"/>
          <a:ext cx="495300" cy="512147"/>
        </a:xfrm>
        <a:prstGeom prst="ellipse">
          <a:avLst/>
        </a:prstGeom>
        <a:solidFill>
          <a:schemeClr val="accent5">
            <a:lumMod val="75000"/>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91440</xdr:colOff>
      <xdr:row>5</xdr:row>
      <xdr:rowOff>53339</xdr:rowOff>
    </xdr:from>
    <xdr:to>
      <xdr:col>6</xdr:col>
      <xdr:colOff>480060</xdr:colOff>
      <xdr:row>7</xdr:row>
      <xdr:rowOff>65780</xdr:rowOff>
    </xdr:to>
    <xdr:sp macro="" textlink="Analysis!I7">
      <xdr:nvSpPr>
        <xdr:cNvPr id="32" name="TextBox 31">
          <a:extLst>
            <a:ext uri="{FF2B5EF4-FFF2-40B4-BE49-F238E27FC236}">
              <a16:creationId xmlns:a16="http://schemas.microsoft.com/office/drawing/2014/main" id="{EB70FE15-C187-3160-B89A-448DF2AC22D8}"/>
            </a:ext>
          </a:extLst>
        </xdr:cNvPr>
        <xdr:cNvSpPr txBox="1"/>
      </xdr:nvSpPr>
      <xdr:spPr>
        <a:xfrm>
          <a:off x="2735580" y="967739"/>
          <a:ext cx="998220" cy="378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EE7F1247-15AB-4CA2-A86D-7615BD86D3EC}" type="TxLink">
            <a:rPr lang="en-US" sz="1800" b="1" i="0" u="none" strike="noStrike" baseline="0">
              <a:solidFill>
                <a:schemeClr val="accent5">
                  <a:lumMod val="40000"/>
                  <a:lumOff val="60000"/>
                </a:schemeClr>
              </a:solidFill>
              <a:latin typeface="+mj-lt"/>
              <a:ea typeface="+mn-ea"/>
              <a:cs typeface="+mn-cs"/>
            </a:rPr>
            <a:pPr marL="0" indent="0"/>
            <a:t>51.59</a:t>
          </a:fld>
          <a:endParaRPr lang="en-NG" sz="1800" b="1" i="0" u="none" strike="noStrike" baseline="0">
            <a:solidFill>
              <a:schemeClr val="accent5">
                <a:lumMod val="40000"/>
                <a:lumOff val="60000"/>
              </a:schemeClr>
            </a:solidFill>
            <a:latin typeface="+mj-lt"/>
            <a:ea typeface="+mn-ea"/>
            <a:cs typeface="+mn-cs"/>
          </a:endParaRPr>
        </a:p>
      </xdr:txBody>
    </xdr:sp>
    <xdr:clientData/>
  </xdr:twoCellAnchor>
  <xdr:twoCellAnchor>
    <xdr:from>
      <xdr:col>5</xdr:col>
      <xdr:colOff>68580</xdr:colOff>
      <xdr:row>6</xdr:row>
      <xdr:rowOff>160020</xdr:rowOff>
    </xdr:from>
    <xdr:to>
      <xdr:col>7</xdr:col>
      <xdr:colOff>83820</xdr:colOff>
      <xdr:row>8</xdr:row>
      <xdr:rowOff>62152</xdr:rowOff>
    </xdr:to>
    <xdr:sp macro="" textlink="">
      <xdr:nvSpPr>
        <xdr:cNvPr id="33" name="TextBox 32">
          <a:extLst>
            <a:ext uri="{FF2B5EF4-FFF2-40B4-BE49-F238E27FC236}">
              <a16:creationId xmlns:a16="http://schemas.microsoft.com/office/drawing/2014/main" id="{F9694B77-524A-F62C-8076-48D144563C5A}"/>
            </a:ext>
          </a:extLst>
        </xdr:cNvPr>
        <xdr:cNvSpPr txBox="1"/>
      </xdr:nvSpPr>
      <xdr:spPr>
        <a:xfrm>
          <a:off x="2712720" y="1257300"/>
          <a:ext cx="1234440" cy="2678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900" b="1" i="0" u="none" strike="noStrike" baseline="0">
              <a:solidFill>
                <a:schemeClr val="bg1"/>
              </a:solidFill>
              <a:latin typeface="+mj-lt"/>
            </a:rPr>
            <a:t>MEAN AGE</a:t>
          </a:r>
        </a:p>
      </xdr:txBody>
    </xdr:sp>
    <xdr:clientData/>
  </xdr:twoCellAnchor>
  <xdr:twoCellAnchor>
    <xdr:from>
      <xdr:col>17</xdr:col>
      <xdr:colOff>182880</xdr:colOff>
      <xdr:row>5</xdr:row>
      <xdr:rowOff>53339</xdr:rowOff>
    </xdr:from>
    <xdr:to>
      <xdr:col>18</xdr:col>
      <xdr:colOff>68580</xdr:colOff>
      <xdr:row>8</xdr:row>
      <xdr:rowOff>16846</xdr:rowOff>
    </xdr:to>
    <xdr:sp macro="" textlink="">
      <xdr:nvSpPr>
        <xdr:cNvPr id="34" name="Oval 33">
          <a:extLst>
            <a:ext uri="{FF2B5EF4-FFF2-40B4-BE49-F238E27FC236}">
              <a16:creationId xmlns:a16="http://schemas.microsoft.com/office/drawing/2014/main" id="{36BC1124-8F34-EB66-2B36-B20885C1F59A}"/>
            </a:ext>
          </a:extLst>
        </xdr:cNvPr>
        <xdr:cNvSpPr/>
      </xdr:nvSpPr>
      <xdr:spPr>
        <a:xfrm>
          <a:off x="10142220" y="967739"/>
          <a:ext cx="495300" cy="512147"/>
        </a:xfrm>
        <a:prstGeom prst="ellipse">
          <a:avLst/>
        </a:prstGeom>
        <a:solidFill>
          <a:schemeClr val="accent5">
            <a:lumMod val="75000"/>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14</xdr:col>
      <xdr:colOff>381000</xdr:colOff>
      <xdr:row>5</xdr:row>
      <xdr:rowOff>53339</xdr:rowOff>
    </xdr:from>
    <xdr:to>
      <xdr:col>16</xdr:col>
      <xdr:colOff>160020</xdr:colOff>
      <xdr:row>7</xdr:row>
      <xdr:rowOff>65780</xdr:rowOff>
    </xdr:to>
    <xdr:sp macro="" textlink="Analysis!F7">
      <xdr:nvSpPr>
        <xdr:cNvPr id="36" name="TextBox 35">
          <a:extLst>
            <a:ext uri="{FF2B5EF4-FFF2-40B4-BE49-F238E27FC236}">
              <a16:creationId xmlns:a16="http://schemas.microsoft.com/office/drawing/2014/main" id="{A998FCCA-83AD-65B6-DB7F-7B6A0604DCC9}"/>
            </a:ext>
          </a:extLst>
        </xdr:cNvPr>
        <xdr:cNvSpPr txBox="1"/>
      </xdr:nvSpPr>
      <xdr:spPr>
        <a:xfrm>
          <a:off x="8511540" y="967739"/>
          <a:ext cx="998220" cy="378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BA1D9012-6220-4372-A641-0AB86237F014}" type="TxLink">
            <a:rPr lang="en-US" sz="1800" b="1" i="0" u="none" strike="noStrike" baseline="0">
              <a:solidFill>
                <a:schemeClr val="accent5">
                  <a:lumMod val="40000"/>
                  <a:lumOff val="60000"/>
                </a:schemeClr>
              </a:solidFill>
              <a:latin typeface="+mj-lt"/>
              <a:ea typeface="+mn-ea"/>
              <a:cs typeface="+mn-cs"/>
            </a:rPr>
            <a:pPr marL="0" indent="0"/>
            <a:t>$25.54K</a:t>
          </a:fld>
          <a:endParaRPr lang="en-NG" sz="1800" b="1" i="0" u="none" strike="noStrike" baseline="0">
            <a:solidFill>
              <a:schemeClr val="accent5">
                <a:lumMod val="40000"/>
                <a:lumOff val="60000"/>
              </a:schemeClr>
            </a:solidFill>
            <a:latin typeface="+mj-lt"/>
            <a:ea typeface="+mn-ea"/>
            <a:cs typeface="+mn-cs"/>
          </a:endParaRPr>
        </a:p>
      </xdr:txBody>
    </xdr:sp>
    <xdr:clientData/>
  </xdr:twoCellAnchor>
  <xdr:twoCellAnchor>
    <xdr:from>
      <xdr:col>14</xdr:col>
      <xdr:colOff>403860</xdr:colOff>
      <xdr:row>6</xdr:row>
      <xdr:rowOff>160020</xdr:rowOff>
    </xdr:from>
    <xdr:to>
      <xdr:col>16</xdr:col>
      <xdr:colOff>594360</xdr:colOff>
      <xdr:row>8</xdr:row>
      <xdr:rowOff>62152</xdr:rowOff>
    </xdr:to>
    <xdr:sp macro="" textlink="">
      <xdr:nvSpPr>
        <xdr:cNvPr id="37" name="TextBox 36">
          <a:extLst>
            <a:ext uri="{FF2B5EF4-FFF2-40B4-BE49-F238E27FC236}">
              <a16:creationId xmlns:a16="http://schemas.microsoft.com/office/drawing/2014/main" id="{FB0523D1-3A43-D183-52A1-D4EFE025CC06}"/>
            </a:ext>
          </a:extLst>
        </xdr:cNvPr>
        <xdr:cNvSpPr txBox="1"/>
      </xdr:nvSpPr>
      <xdr:spPr>
        <a:xfrm>
          <a:off x="8534400" y="1257300"/>
          <a:ext cx="1409700" cy="2678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900" b="1" i="0" u="none" strike="noStrike" baseline="0">
              <a:solidFill>
                <a:schemeClr val="bg1"/>
              </a:solidFill>
              <a:latin typeface="+mj-lt"/>
            </a:rPr>
            <a:t>MEAN BILLING AMOUNT</a:t>
          </a:r>
        </a:p>
      </xdr:txBody>
    </xdr:sp>
    <xdr:clientData/>
  </xdr:twoCellAnchor>
  <xdr:twoCellAnchor editAs="oneCell">
    <xdr:from>
      <xdr:col>1</xdr:col>
      <xdr:colOff>403860</xdr:colOff>
      <xdr:row>5</xdr:row>
      <xdr:rowOff>129539</xdr:rowOff>
    </xdr:from>
    <xdr:to>
      <xdr:col>2</xdr:col>
      <xdr:colOff>99060</xdr:colOff>
      <xdr:row>7</xdr:row>
      <xdr:rowOff>78946</xdr:rowOff>
    </xdr:to>
    <xdr:pic>
      <xdr:nvPicPr>
        <xdr:cNvPr id="41" name="Picture 40">
          <a:extLst>
            <a:ext uri="{FF2B5EF4-FFF2-40B4-BE49-F238E27FC236}">
              <a16:creationId xmlns:a16="http://schemas.microsoft.com/office/drawing/2014/main" id="{D269A195-2B57-8F38-6C53-6104E5D75801}"/>
            </a:ext>
          </a:extLst>
        </xdr:cNvPr>
        <xdr:cNvPicPr>
          <a:picLocks noChangeAspect="1"/>
        </xdr:cNvPicPr>
      </xdr:nvPicPr>
      <xdr:blipFill>
        <a:blip xmlns:r="http://schemas.openxmlformats.org/officeDocument/2006/relationships" r:embed="rId3" cstate="print">
          <a:lum bright="70000" contrast="-70000"/>
          <a:extLst>
            <a:ext uri="{28A0092B-C50C-407E-A947-70E740481C1C}">
              <a14:useLocalDpi xmlns:a14="http://schemas.microsoft.com/office/drawing/2010/main" val="0"/>
            </a:ext>
          </a:extLst>
        </a:blip>
        <a:stretch>
          <a:fillRect/>
        </a:stretch>
      </xdr:blipFill>
      <xdr:spPr>
        <a:xfrm>
          <a:off x="609600" y="1043939"/>
          <a:ext cx="304800" cy="315167"/>
        </a:xfrm>
        <a:prstGeom prst="rect">
          <a:avLst/>
        </a:prstGeom>
      </xdr:spPr>
    </xdr:pic>
    <xdr:clientData/>
  </xdr:twoCellAnchor>
  <xdr:twoCellAnchor editAs="oneCell">
    <xdr:from>
      <xdr:col>17</xdr:col>
      <xdr:colOff>279540</xdr:colOff>
      <xdr:row>5</xdr:row>
      <xdr:rowOff>142380</xdr:rowOff>
    </xdr:from>
    <xdr:to>
      <xdr:col>17</xdr:col>
      <xdr:colOff>594360</xdr:colOff>
      <xdr:row>7</xdr:row>
      <xdr:rowOff>102148</xdr:rowOff>
    </xdr:to>
    <xdr:pic>
      <xdr:nvPicPr>
        <xdr:cNvPr id="43" name="Picture 42">
          <a:extLst>
            <a:ext uri="{FF2B5EF4-FFF2-40B4-BE49-F238E27FC236}">
              <a16:creationId xmlns:a16="http://schemas.microsoft.com/office/drawing/2014/main" id="{4F8383E1-054C-9D0D-E5CC-813BF6D03FBC}"/>
            </a:ext>
          </a:extLst>
        </xdr:cNvPr>
        <xdr:cNvPicPr>
          <a:picLocks noChangeAspect="1"/>
        </xdr:cNvPicPr>
      </xdr:nvPicPr>
      <xdr:blipFill>
        <a:blip xmlns:r="http://schemas.openxmlformats.org/officeDocument/2006/relationships" r:embed="rId4" cstate="print">
          <a:lum bright="70000" contrast="-70000"/>
          <a:extLst>
            <a:ext uri="{28A0092B-C50C-407E-A947-70E740481C1C}">
              <a14:useLocalDpi xmlns:a14="http://schemas.microsoft.com/office/drawing/2010/main" val="0"/>
            </a:ext>
          </a:extLst>
        </a:blip>
        <a:stretch>
          <a:fillRect/>
        </a:stretch>
      </xdr:blipFill>
      <xdr:spPr>
        <a:xfrm>
          <a:off x="10238880" y="1056780"/>
          <a:ext cx="314820" cy="325528"/>
        </a:xfrm>
        <a:prstGeom prst="rect">
          <a:avLst/>
        </a:prstGeom>
      </xdr:spPr>
    </xdr:pic>
    <xdr:clientData/>
  </xdr:twoCellAnchor>
  <xdr:twoCellAnchor editAs="oneCell">
    <xdr:from>
      <xdr:col>14</xdr:col>
      <xdr:colOff>41971</xdr:colOff>
      <xdr:row>5</xdr:row>
      <xdr:rowOff>179131</xdr:rowOff>
    </xdr:from>
    <xdr:to>
      <xdr:col>14</xdr:col>
      <xdr:colOff>297180</xdr:colOff>
      <xdr:row>7</xdr:row>
      <xdr:rowOff>77261</xdr:rowOff>
    </xdr:to>
    <xdr:pic>
      <xdr:nvPicPr>
        <xdr:cNvPr id="45" name="Picture 44">
          <a:extLst>
            <a:ext uri="{FF2B5EF4-FFF2-40B4-BE49-F238E27FC236}">
              <a16:creationId xmlns:a16="http://schemas.microsoft.com/office/drawing/2014/main" id="{A48B9159-38D4-06D9-9F53-F499CD8BFB45}"/>
            </a:ext>
          </a:extLst>
        </xdr:cNvPr>
        <xdr:cNvPicPr>
          <a:picLocks noChangeAspect="1"/>
        </xdr:cNvPicPr>
      </xdr:nvPicPr>
      <xdr:blipFill>
        <a:blip xmlns:r="http://schemas.openxmlformats.org/officeDocument/2006/relationships" r:embed="rId5" cstate="print">
          <a:lum bright="70000" contrast="-70000"/>
          <a:extLst>
            <a:ext uri="{28A0092B-C50C-407E-A947-70E740481C1C}">
              <a14:useLocalDpi xmlns:a14="http://schemas.microsoft.com/office/drawing/2010/main" val="0"/>
            </a:ext>
          </a:extLst>
        </a:blip>
        <a:stretch>
          <a:fillRect/>
        </a:stretch>
      </xdr:blipFill>
      <xdr:spPr>
        <a:xfrm>
          <a:off x="8172511" y="1093531"/>
          <a:ext cx="255209" cy="263890"/>
        </a:xfrm>
        <a:prstGeom prst="rect">
          <a:avLst/>
        </a:prstGeom>
      </xdr:spPr>
    </xdr:pic>
    <xdr:clientData/>
  </xdr:twoCellAnchor>
  <xdr:twoCellAnchor editAs="oneCell">
    <xdr:from>
      <xdr:col>10</xdr:col>
      <xdr:colOff>297197</xdr:colOff>
      <xdr:row>5</xdr:row>
      <xdr:rowOff>144779</xdr:rowOff>
    </xdr:from>
    <xdr:to>
      <xdr:col>10</xdr:col>
      <xdr:colOff>601998</xdr:colOff>
      <xdr:row>7</xdr:row>
      <xdr:rowOff>94187</xdr:rowOff>
    </xdr:to>
    <xdr:pic>
      <xdr:nvPicPr>
        <xdr:cNvPr id="47" name="Picture 46">
          <a:extLst>
            <a:ext uri="{FF2B5EF4-FFF2-40B4-BE49-F238E27FC236}">
              <a16:creationId xmlns:a16="http://schemas.microsoft.com/office/drawing/2014/main" id="{EA6CF2D3-4E7C-5F23-D109-DCC1E32DA031}"/>
            </a:ext>
          </a:extLst>
        </xdr:cNvPr>
        <xdr:cNvPicPr>
          <a:picLocks noChangeAspect="1"/>
        </xdr:cNvPicPr>
      </xdr:nvPicPr>
      <xdr:blipFill>
        <a:blip xmlns:r="http://schemas.openxmlformats.org/officeDocument/2006/relationships" r:embed="rId6" cstate="print">
          <a:lum bright="70000" contrast="-70000"/>
          <a:extLst>
            <a:ext uri="{28A0092B-C50C-407E-A947-70E740481C1C}">
              <a14:useLocalDpi xmlns:a14="http://schemas.microsoft.com/office/drawing/2010/main" val="0"/>
            </a:ext>
          </a:extLst>
        </a:blip>
        <a:stretch>
          <a:fillRect/>
        </a:stretch>
      </xdr:blipFill>
      <xdr:spPr>
        <a:xfrm>
          <a:off x="5989337" y="1059179"/>
          <a:ext cx="304801" cy="315168"/>
        </a:xfrm>
        <a:prstGeom prst="rect">
          <a:avLst/>
        </a:prstGeom>
      </xdr:spPr>
    </xdr:pic>
    <xdr:clientData/>
  </xdr:twoCellAnchor>
  <xdr:twoCellAnchor editAs="oneCell">
    <xdr:from>
      <xdr:col>4</xdr:col>
      <xdr:colOff>325680</xdr:colOff>
      <xdr:row>5</xdr:row>
      <xdr:rowOff>150419</xdr:rowOff>
    </xdr:from>
    <xdr:to>
      <xdr:col>5</xdr:col>
      <xdr:colOff>0</xdr:colOff>
      <xdr:row>7</xdr:row>
      <xdr:rowOff>78236</xdr:rowOff>
    </xdr:to>
    <xdr:pic>
      <xdr:nvPicPr>
        <xdr:cNvPr id="49" name="Picture 48">
          <a:extLst>
            <a:ext uri="{FF2B5EF4-FFF2-40B4-BE49-F238E27FC236}">
              <a16:creationId xmlns:a16="http://schemas.microsoft.com/office/drawing/2014/main" id="{E9B62D30-7833-AC35-4D90-80E7CAE5F05D}"/>
            </a:ext>
          </a:extLst>
        </xdr:cNvPr>
        <xdr:cNvPicPr>
          <a:picLocks noChangeAspect="1"/>
        </xdr:cNvPicPr>
      </xdr:nvPicPr>
      <xdr:blipFill>
        <a:blip xmlns:r="http://schemas.openxmlformats.org/officeDocument/2006/relationships" r:embed="rId7" cstate="print">
          <a:lum bright="70000" contrast="-70000"/>
          <a:extLst>
            <a:ext uri="{28A0092B-C50C-407E-A947-70E740481C1C}">
              <a14:useLocalDpi xmlns:a14="http://schemas.microsoft.com/office/drawing/2010/main" val="0"/>
            </a:ext>
          </a:extLst>
        </a:blip>
        <a:stretch>
          <a:fillRect/>
        </a:stretch>
      </xdr:blipFill>
      <xdr:spPr>
        <a:xfrm>
          <a:off x="2360220" y="1064819"/>
          <a:ext cx="283920" cy="293577"/>
        </a:xfrm>
        <a:prstGeom prst="rect">
          <a:avLst/>
        </a:prstGeom>
      </xdr:spPr>
    </xdr:pic>
    <xdr:clientData/>
  </xdr:twoCellAnchor>
  <xdr:twoCellAnchor>
    <xdr:from>
      <xdr:col>6</xdr:col>
      <xdr:colOff>495300</xdr:colOff>
      <xdr:row>12</xdr:row>
      <xdr:rowOff>121919</xdr:rowOff>
    </xdr:from>
    <xdr:to>
      <xdr:col>11</xdr:col>
      <xdr:colOff>411634</xdr:colOff>
      <xdr:row>25</xdr:row>
      <xdr:rowOff>131872</xdr:rowOff>
    </xdr:to>
    <xdr:graphicFrame macro="">
      <xdr:nvGraphicFramePr>
        <xdr:cNvPr id="52" name="Chart 51">
          <a:extLst>
            <a:ext uri="{FF2B5EF4-FFF2-40B4-BE49-F238E27FC236}">
              <a16:creationId xmlns:a16="http://schemas.microsoft.com/office/drawing/2014/main" id="{D9880704-CF62-5C5B-5DE0-6341E7F3EA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xdr:col>
      <xdr:colOff>167640</xdr:colOff>
      <xdr:row>9</xdr:row>
      <xdr:rowOff>30479</xdr:rowOff>
    </xdr:from>
    <xdr:to>
      <xdr:col>7</xdr:col>
      <xdr:colOff>589668</xdr:colOff>
      <xdr:row>11</xdr:row>
      <xdr:rowOff>20198</xdr:rowOff>
    </xdr:to>
    <xdr:sp macro="" textlink="">
      <xdr:nvSpPr>
        <xdr:cNvPr id="53" name="TextBox 52">
          <a:extLst>
            <a:ext uri="{FF2B5EF4-FFF2-40B4-BE49-F238E27FC236}">
              <a16:creationId xmlns:a16="http://schemas.microsoft.com/office/drawing/2014/main" id="{B7A7F212-A1FD-C7E8-9C3E-1A6D5D6C59F6}"/>
            </a:ext>
          </a:extLst>
        </xdr:cNvPr>
        <xdr:cNvSpPr txBox="1"/>
      </xdr:nvSpPr>
      <xdr:spPr>
        <a:xfrm>
          <a:off x="373380" y="1676399"/>
          <a:ext cx="4079628" cy="3554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1800" b="0" baseline="0">
              <a:solidFill>
                <a:schemeClr val="bg1"/>
              </a:solidFill>
              <a:latin typeface="+mj-lt"/>
            </a:rPr>
            <a:t>TOTAL ADMISSIONS</a:t>
          </a:r>
        </a:p>
      </xdr:txBody>
    </xdr:sp>
    <xdr:clientData/>
  </xdr:twoCellAnchor>
  <xdr:twoCellAnchor>
    <xdr:from>
      <xdr:col>1</xdr:col>
      <xdr:colOff>182880</xdr:colOff>
      <xdr:row>11</xdr:row>
      <xdr:rowOff>53340</xdr:rowOff>
    </xdr:from>
    <xdr:to>
      <xdr:col>4</xdr:col>
      <xdr:colOff>437919</xdr:colOff>
      <xdr:row>12</xdr:row>
      <xdr:rowOff>129664</xdr:rowOff>
    </xdr:to>
    <xdr:sp macro="" textlink="">
      <xdr:nvSpPr>
        <xdr:cNvPr id="54" name="TextBox 53">
          <a:extLst>
            <a:ext uri="{FF2B5EF4-FFF2-40B4-BE49-F238E27FC236}">
              <a16:creationId xmlns:a16="http://schemas.microsoft.com/office/drawing/2014/main" id="{4D50ECFD-661A-7043-5CB9-6AB5346EFA73}"/>
            </a:ext>
          </a:extLst>
        </xdr:cNvPr>
        <xdr:cNvSpPr txBox="1"/>
      </xdr:nvSpPr>
      <xdr:spPr>
        <a:xfrm>
          <a:off x="388620" y="2065020"/>
          <a:ext cx="2083839" cy="2592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1100" b="1" baseline="0">
              <a:solidFill>
                <a:schemeClr val="accent5">
                  <a:lumMod val="40000"/>
                  <a:lumOff val="60000"/>
                </a:schemeClr>
              </a:solidFill>
              <a:latin typeface="+mj-lt"/>
            </a:rPr>
            <a:t>BY INSURANCE PROVIDER</a:t>
          </a:r>
        </a:p>
      </xdr:txBody>
    </xdr:sp>
    <xdr:clientData/>
  </xdr:twoCellAnchor>
  <xdr:twoCellAnchor>
    <xdr:from>
      <xdr:col>6</xdr:col>
      <xdr:colOff>411480</xdr:colOff>
      <xdr:row>11</xdr:row>
      <xdr:rowOff>60960</xdr:rowOff>
    </xdr:from>
    <xdr:to>
      <xdr:col>10</xdr:col>
      <xdr:colOff>56919</xdr:colOff>
      <xdr:row>12</xdr:row>
      <xdr:rowOff>137284</xdr:rowOff>
    </xdr:to>
    <xdr:sp macro="" textlink="">
      <xdr:nvSpPr>
        <xdr:cNvPr id="55" name="TextBox 54">
          <a:extLst>
            <a:ext uri="{FF2B5EF4-FFF2-40B4-BE49-F238E27FC236}">
              <a16:creationId xmlns:a16="http://schemas.microsoft.com/office/drawing/2014/main" id="{23B159C0-98DD-C5A1-D41A-51307BC3C06A}"/>
            </a:ext>
          </a:extLst>
        </xdr:cNvPr>
        <xdr:cNvSpPr txBox="1"/>
      </xdr:nvSpPr>
      <xdr:spPr>
        <a:xfrm>
          <a:off x="3665220" y="2072640"/>
          <a:ext cx="2083839" cy="2592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NG" sz="1100" b="1" baseline="0">
              <a:solidFill>
                <a:schemeClr val="accent5">
                  <a:lumMod val="40000"/>
                  <a:lumOff val="60000"/>
                </a:schemeClr>
              </a:solidFill>
              <a:latin typeface="+mj-lt"/>
            </a:rPr>
            <a:t>BY MEDICAL CONDITION</a:t>
          </a:r>
        </a:p>
      </xdr:txBody>
    </xdr:sp>
    <xdr:clientData/>
  </xdr:twoCellAnchor>
  <xdr:twoCellAnchor>
    <xdr:from>
      <xdr:col>12</xdr:col>
      <xdr:colOff>83820</xdr:colOff>
      <xdr:row>9</xdr:row>
      <xdr:rowOff>22860</xdr:rowOff>
    </xdr:from>
    <xdr:to>
      <xdr:col>23</xdr:col>
      <xdr:colOff>571500</xdr:colOff>
      <xdr:row>19</xdr:row>
      <xdr:rowOff>148098</xdr:rowOff>
    </xdr:to>
    <xdr:graphicFrame macro="">
      <xdr:nvGraphicFramePr>
        <xdr:cNvPr id="56" name="Chart 55">
          <a:extLst>
            <a:ext uri="{FF2B5EF4-FFF2-40B4-BE49-F238E27FC236}">
              <a16:creationId xmlns:a16="http://schemas.microsoft.com/office/drawing/2014/main" id="{48A8073E-6F1B-4DEF-911D-16262D9BFB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xdr:col>
      <xdr:colOff>114300</xdr:colOff>
      <xdr:row>27</xdr:row>
      <xdr:rowOff>114300</xdr:rowOff>
    </xdr:from>
    <xdr:to>
      <xdr:col>11</xdr:col>
      <xdr:colOff>548640</xdr:colOff>
      <xdr:row>40</xdr:row>
      <xdr:rowOff>53340</xdr:rowOff>
    </xdr:to>
    <xdr:graphicFrame macro="">
      <xdr:nvGraphicFramePr>
        <xdr:cNvPr id="58" name="Chart 57">
          <a:extLst>
            <a:ext uri="{FF2B5EF4-FFF2-40B4-BE49-F238E27FC236}">
              <a16:creationId xmlns:a16="http://schemas.microsoft.com/office/drawing/2014/main" id="{303AB60A-5BBB-C8C7-9D6C-65F64F18B2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17</xdr:col>
      <xdr:colOff>30480</xdr:colOff>
      <xdr:row>20</xdr:row>
      <xdr:rowOff>15194</xdr:rowOff>
    </xdr:from>
    <xdr:to>
      <xdr:col>23</xdr:col>
      <xdr:colOff>571500</xdr:colOff>
      <xdr:row>32</xdr:row>
      <xdr:rowOff>160752</xdr:rowOff>
    </xdr:to>
    <xdr:graphicFrame macro="">
      <xdr:nvGraphicFramePr>
        <xdr:cNvPr id="59" name="Chart 58">
          <a:extLst>
            <a:ext uri="{FF2B5EF4-FFF2-40B4-BE49-F238E27FC236}">
              <a16:creationId xmlns:a16="http://schemas.microsoft.com/office/drawing/2014/main" id="{31CC882C-6C17-FF38-5EE6-E1B7DAF664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12</xdr:col>
      <xdr:colOff>83820</xdr:colOff>
      <xdr:row>20</xdr:row>
      <xdr:rowOff>15194</xdr:rowOff>
    </xdr:from>
    <xdr:to>
      <xdr:col>16</xdr:col>
      <xdr:colOff>552480</xdr:colOff>
      <xdr:row>32</xdr:row>
      <xdr:rowOff>167876</xdr:rowOff>
    </xdr:to>
    <xdr:graphicFrame macro="">
      <xdr:nvGraphicFramePr>
        <xdr:cNvPr id="60" name="Chart 59">
          <a:extLst>
            <a:ext uri="{FF2B5EF4-FFF2-40B4-BE49-F238E27FC236}">
              <a16:creationId xmlns:a16="http://schemas.microsoft.com/office/drawing/2014/main" id="{18F4B2B6-94F8-4441-ACE7-C8E0AE41EA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12</xdr:col>
      <xdr:colOff>312420</xdr:colOff>
      <xdr:row>1</xdr:row>
      <xdr:rowOff>148590</xdr:rowOff>
    </xdr:from>
    <xdr:to>
      <xdr:col>23</xdr:col>
      <xdr:colOff>449580</xdr:colOff>
      <xdr:row>4</xdr:row>
      <xdr:rowOff>29366</xdr:rowOff>
    </xdr:to>
    <mc:AlternateContent xmlns:mc="http://schemas.openxmlformats.org/markup-compatibility/2006" xmlns:a14="http://schemas.microsoft.com/office/drawing/2010/main">
      <mc:Choice Requires="a14">
        <xdr:graphicFrame macro="">
          <xdr:nvGraphicFramePr>
            <xdr:cNvPr id="61" name="Medical Condition 1">
              <a:extLst>
                <a:ext uri="{FF2B5EF4-FFF2-40B4-BE49-F238E27FC236}">
                  <a16:creationId xmlns:a16="http://schemas.microsoft.com/office/drawing/2014/main" id="{E91653AD-36EA-47B7-A7C8-B04703774553}"/>
                </a:ext>
              </a:extLst>
            </xdr:cNvPr>
            <xdr:cNvGraphicFramePr/>
          </xdr:nvGraphicFramePr>
          <xdr:xfrm>
            <a:off x="0" y="0"/>
            <a:ext cx="0" cy="0"/>
          </xdr:xfrm>
          <a:graphic>
            <a:graphicData uri="http://schemas.microsoft.com/office/drawing/2010/slicer">
              <sle:slicer xmlns:sle="http://schemas.microsoft.com/office/drawing/2010/slicer" name="Medical Condition 1"/>
            </a:graphicData>
          </a:graphic>
        </xdr:graphicFrame>
      </mc:Choice>
      <mc:Fallback xmlns="">
        <xdr:sp macro="" textlink="">
          <xdr:nvSpPr>
            <xdr:cNvPr id="0" name=""/>
            <xdr:cNvSpPr>
              <a:spLocks noTextEdit="1"/>
            </xdr:cNvSpPr>
          </xdr:nvSpPr>
          <xdr:spPr>
            <a:xfrm>
              <a:off x="7223760" y="331470"/>
              <a:ext cx="6842760" cy="429416"/>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76200</xdr:colOff>
      <xdr:row>33</xdr:row>
      <xdr:rowOff>57072</xdr:rowOff>
    </xdr:from>
    <xdr:to>
      <xdr:col>23</xdr:col>
      <xdr:colOff>571500</xdr:colOff>
      <xdr:row>40</xdr:row>
      <xdr:rowOff>53340</xdr:rowOff>
    </xdr:to>
    <xdr:graphicFrame macro="">
      <xdr:nvGraphicFramePr>
        <xdr:cNvPr id="62" name="Chart 61">
          <a:extLst>
            <a:ext uri="{FF2B5EF4-FFF2-40B4-BE49-F238E27FC236}">
              <a16:creationId xmlns:a16="http://schemas.microsoft.com/office/drawing/2014/main" id="{5BA68BF4-8D5D-BE4A-CC69-38C04C925E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09005648148" backgroundQuery="1" createdVersion="8" refreshedVersion="8" minRefreshableVersion="3" recordCount="0" supportSubquery="1" supportAdvancedDrill="1" xr:uid="{8ABDC257-9324-45BD-809B-71F807B35D6B}">
  <cacheSource type="external" connectionId="7"/>
  <cacheFields count="2">
    <cacheField name="[Measures].[Sum of Billing Amount]" caption="Sum of Billing Amount" numFmtId="0" hierarchy="37" level="32767"/>
    <cacheField name="[Dim_Date].[Year].[Year]" caption="Year" numFmtId="0" hierarchy="2" level="1">
      <sharedItems containsSemiMixedTypes="0" containsString="0" containsNumber="1" containsInteger="1" minValue="2019" maxValue="2024" count="6">
        <n v="2019"/>
        <n v="2020"/>
        <n v="2021"/>
        <n v="2022"/>
        <n v="2023"/>
        <n v="2024"/>
      </sharedItems>
      <extLst>
        <ext xmlns:x15="http://schemas.microsoft.com/office/spreadsheetml/2010/11/main" uri="{4F2E5C28-24EA-4eb8-9CBF-B6C8F9C3D259}">
          <x15:cachedUniqueNames>
            <x15:cachedUniqueName index="0" name="[Dim_Date].[Year].&amp;[2019]"/>
            <x15:cachedUniqueName index="1" name="[Dim_Date].[Year].&amp;[2020]"/>
            <x15:cachedUniqueName index="2" name="[Dim_Date].[Year].&amp;[2021]"/>
            <x15:cachedUniqueName index="3" name="[Dim_Date].[Year].&amp;[2022]"/>
            <x15:cachedUniqueName index="4" name="[Dim_Date].[Year].&amp;[2023]"/>
            <x15:cachedUniqueName index="5" name="[Dim_Date].[Year].&amp;[2024]"/>
          </x15:cachedUniqueNames>
        </ext>
      </extLst>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1"/>
      </fieldsUsage>
    </cacheHierarchy>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0" memberValueDatatype="130" unbalanced="0"/>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hidden="1">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90972221" backgroundQuery="1" createdVersion="8" refreshedVersion="8" minRefreshableVersion="3" recordCount="0" supportSubquery="1" supportAdvancedDrill="1" xr:uid="{700194C5-2F4A-4676-A97C-D908D5F1C2D5}">
  <cacheSource type="external" connectionId="7"/>
  <cacheFields count="3">
    <cacheField name="[Dim_Insurance_Providers].[Insurance Provider].[Insurance Provider]" caption="Insurance Provider" numFmtId="0" hierarchy="9" level="1">
      <sharedItems count="5">
        <s v="Aetna"/>
        <s v="Blue Cross"/>
        <s v="Cigna"/>
        <s v="Medicare"/>
        <s v="United Healthcare"/>
      </sharedItems>
    </cacheField>
    <cacheField name="[Measures].[Count of Patients.Patient_ID]" caption="Count of Patients.Patient_ID" numFmtId="0" hierarchy="39" level="32767"/>
    <cacheField name="[Fact_healthcare_dataset].[Medical Condition].[Medical Condition]" caption="Medical Condition" numFmtId="0" hierarchy="17"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2" memberValueDatatype="130" unbalanced="0">
      <fieldsUsage count="2">
        <fieldUsage x="-1"/>
        <fieldUsage x="0"/>
      </fieldsUsage>
    </cacheHierarchy>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2"/>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oneField="1" hidden="1">
      <fieldsUsage count="1">
        <fieldUsage x="1"/>
      </fieldsUsage>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91435183" backgroundQuery="1" createdVersion="8" refreshedVersion="8" minRefreshableVersion="3" recordCount="0" supportSubquery="1" supportAdvancedDrill="1" xr:uid="{CB0BB8DE-A191-4A04-80B2-9A0548AE8410}">
  <cacheSource type="external" connectionId="7"/>
  <cacheFields count="3">
    <cacheField name="[Dim_Date].[Month].[Month]" caption="Month" numFmtId="0" hierarchy="3" level="1">
      <sharedItems count="12">
        <s v="Apr"/>
        <s v="Aug"/>
        <s v="Dec"/>
        <s v="Feb"/>
        <s v="Jan"/>
        <s v="Jul"/>
        <s v="Jun"/>
        <s v="Mar"/>
        <s v="May"/>
        <s v="Nov"/>
        <s v="Oct"/>
        <s v="Sep"/>
      </sharedItems>
    </cacheField>
    <cacheField name="[Measures].[Count of Patients.Patient_ID]" caption="Count of Patients.Patient_ID" numFmtId="0" hierarchy="39" level="32767"/>
    <cacheField name="[Fact_healthcare_dataset].[Medical Condition].[Medical Condition]" caption="Medical Condition" numFmtId="0" hierarchy="17"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2" memberValueDatatype="130" unbalanced="0">
      <fieldsUsage count="2">
        <fieldUsage x="-1"/>
        <fieldUsage x="0"/>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2"/>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oneField="1" hidden="1">
      <fieldsUsage count="1">
        <fieldUsage x="1"/>
      </fieldsUsage>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91782406" backgroundQuery="1" createdVersion="8" refreshedVersion="8" minRefreshableVersion="3" recordCount="0" supportSubquery="1" supportAdvancedDrill="1" xr:uid="{73C573AA-BF05-49B2-9E2B-C2C68AF08C48}">
  <cacheSource type="external" connectionId="7"/>
  <cacheFields count="7">
    <cacheField name="[Measures].[Total Admission]" caption="Total Admission" numFmtId="0" hierarchy="28" level="32767"/>
    <cacheField name="[Measures].[Number of Patients]" caption="Number of Patients" numFmtId="0" hierarchy="29" level="32767"/>
    <cacheField name="[Measures].[Average of Lenght of Stay]" caption="Average of Lenght of Stay" numFmtId="0" hierarchy="41" level="32767"/>
    <cacheField name="[Measures].[Average of Billing Amount]" caption="Average of Billing Amount" numFmtId="0" hierarchy="43" level="32767"/>
    <cacheField name="[Measures].[Sum of Billing Amount]" caption="Sum of Billing Amount" numFmtId="0" hierarchy="37" level="32767"/>
    <cacheField name="[Measures].[Average of Age]" caption="Average of Age" numFmtId="0" hierarchy="45" level="32767"/>
    <cacheField name="[Fact_healthcare_dataset].[Medical Condition].[Medical Condition]" caption="Medical Condition" numFmtId="0" hierarchy="17"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6"/>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oneField="1">
      <fieldsUsage count="1">
        <fieldUsage x="0"/>
      </fieldsUsage>
    </cacheHierarchy>
    <cacheHierarchy uniqueName="[Measures].[Number of Patients]" caption="Number of Patients" measure="1" displayFolder="" measureGroup="All Measures" count="0" oneField="1">
      <fieldsUsage count="1">
        <fieldUsage x="1"/>
      </fieldsUsage>
    </cacheHierarchy>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oneField="1" hidden="1">
      <fieldsUsage count="1">
        <fieldUsage x="4"/>
      </fieldsUsage>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hidden="1">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oneField="1" hidden="1">
      <fieldsUsage count="1">
        <fieldUsage x="2"/>
      </fieldsUsage>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oneField="1" hidden="1">
      <fieldsUsage count="1">
        <fieldUsage x="3"/>
      </fieldsUsage>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oneField="1" hidden="1">
      <fieldsUsage count="1">
        <fieldUsage x="5"/>
      </fieldsUsage>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090058912036" backgroundQuery="1" createdVersion="3" refreshedVersion="8" minRefreshableVersion="3" recordCount="0" supportSubquery="1" supportAdvancedDrill="1" xr:uid="{56F1AA35-CC65-4B5C-8B1A-42625DEC6ECE}">
  <cacheSource type="external" connectionId="7">
    <extLst>
      <ext xmlns:x14="http://schemas.microsoft.com/office/spreadsheetml/2009/9/main" uri="{F057638F-6D5F-4e77-A914-E7F072B9BCA8}">
        <x14:sourceConnection name="ThisWorkbookDataModel"/>
      </ext>
    </extLst>
  </cacheSource>
  <cacheFields count="0"/>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hidden="1">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161844063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29629626" backgroundQuery="1" createdVersion="8" refreshedVersion="8" minRefreshableVersion="3" recordCount="0" supportSubquery="1" supportAdvancedDrill="1" xr:uid="{11444C10-8FD8-4354-992E-0FC536478589}">
  <cacheSource type="external" connectionId="7"/>
  <cacheFields count="5">
    <cacheField name="[Dim_Date].[Month].[Month]" caption="Month" numFmtId="0" hierarchy="3" level="1">
      <sharedItems count="12">
        <s v="Apr"/>
        <s v="Aug"/>
        <s v="Dec"/>
        <s v="Feb"/>
        <s v="Jan"/>
        <s v="Jul"/>
        <s v="Jun"/>
        <s v="Mar"/>
        <s v="May"/>
        <s v="Nov"/>
        <s v="Oct"/>
        <s v="Sep"/>
      </sharedItems>
    </cacheField>
    <cacheField name="[Measures].[Count of Patients.Patient_ID]" caption="Count of Patients.Patient_ID" numFmtId="0" hierarchy="39" level="32767"/>
    <cacheField name="[Fact_healthcare_dataset].[Medical Condition].[Medical Condition]" caption="Medical Condition" numFmtId="0" hierarchy="17" level="1">
      <sharedItems count="6">
        <s v="Arthritis"/>
        <s v="Asthma"/>
        <s v="Cancer"/>
        <s v="Diabetes"/>
        <s v="Hypertension"/>
        <s v="Obesity"/>
      </sharedItems>
    </cacheField>
    <cacheField name="[Dim_Patients].[Age Group].[Age Group]" caption="Age Group" numFmtId="0" hierarchy="13" level="1">
      <sharedItems count="6">
        <s v="Middle-aged"/>
        <s v="Old"/>
        <s v="Older Adult"/>
        <s v="Paediatrics"/>
        <s v="Very Old"/>
        <s v="Young Adult"/>
      </sharedItems>
    </cacheField>
    <cacheField name="[Dim_Date].[Year].[Year]" caption="Year" numFmtId="0" hierarchy="2"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4"/>
      </fieldsUsage>
    </cacheHierarchy>
    <cacheHierarchy uniqueName="[Dim_Date].[Month]" caption="Month" attribute="1" defaultMemberUniqueName="[Dim_Date].[Month].[All]" allUniqueName="[Dim_Date].[Month].[All]" dimensionUniqueName="[Dim_Date]" displayFolder="" count="2" memberValueDatatype="130" unbalanced="0">
      <fieldsUsage count="2">
        <fieldUsage x="-1"/>
        <fieldUsage x="0"/>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2" memberValueDatatype="130" unbalanced="0">
      <fieldsUsage count="2">
        <fieldUsage x="-1"/>
        <fieldUsage x="3"/>
      </fieldsUsage>
    </cacheHierarchy>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2"/>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oneField="1" hidden="1">
      <fieldsUsage count="1">
        <fieldUsage x="1"/>
      </fieldsUsage>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30902781" backgroundQuery="1" createdVersion="8" refreshedVersion="8" minRefreshableVersion="3" recordCount="0" supportSubquery="1" supportAdvancedDrill="1" xr:uid="{3938B49D-7C37-4A07-8504-601F1B8F9183}">
  <cacheSource type="external" connectionId="7"/>
  <cacheFields count="4">
    <cacheField name="[Fact_healthcare_dataset].[Admission Type].[Admission Type]" caption="Admission Type" numFmtId="0" hierarchy="24" level="1">
      <sharedItems count="3">
        <s v="Elective"/>
        <s v="Emergency"/>
        <s v="Urgent"/>
      </sharedItems>
    </cacheField>
    <cacheField name="[Measures].[Count of Patients.Patient_ID]" caption="Count of Patients.Patient_ID" numFmtId="0" hierarchy="39" level="32767"/>
    <cacheField name="[Dim_Patients].[Age Group].[Age Group]" caption="Age Group" numFmtId="0" hierarchy="13" level="1">
      <sharedItems count="6">
        <s v="Middle-aged"/>
        <s v="Old"/>
        <s v="Older Adult"/>
        <s v="Paediatrics"/>
        <s v="Very Old"/>
        <s v="Young Adult"/>
      </sharedItems>
    </cacheField>
    <cacheField name="[Dim_Date].[Year].[Year]" caption="Year" numFmtId="0" hierarchy="2"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3"/>
      </fieldsUsage>
    </cacheHierarchy>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2" memberValueDatatype="130" unbalanced="0">
      <fieldsUsage count="2">
        <fieldUsage x="-1"/>
        <fieldUsage x="2"/>
      </fieldsUsage>
    </cacheHierarchy>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0" memberValueDatatype="130" unbalanced="0"/>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2" memberValueDatatype="130" unbalanced="0">
      <fieldsUsage count="2">
        <fieldUsage x="-1"/>
        <fieldUsage x="0"/>
      </fieldsUsage>
    </cacheHierarchy>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oneField="1" hidden="1">
      <fieldsUsage count="1">
        <fieldUsage x="1"/>
      </fieldsUsage>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31712966" backgroundQuery="1" createdVersion="8" refreshedVersion="8" minRefreshableVersion="3" recordCount="0" supportSubquery="1" supportAdvancedDrill="1" xr:uid="{BBE5B67E-550E-4C68-B1DC-B532A4A3D14A}">
  <cacheSource type="external" connectionId="7"/>
  <cacheFields count="3">
    <cacheField name="[Fact_healthcare_dataset].[Medical Condition].[Medical Condition]" caption="Medical Condition" numFmtId="0" hierarchy="17" level="1">
      <sharedItems count="6">
        <s v="Arthritis"/>
        <s v="Asthma"/>
        <s v="Cancer"/>
        <s v="Diabetes"/>
        <s v="Hypertension"/>
        <s v="Obesity"/>
      </sharedItems>
    </cacheField>
    <cacheField name="[Measures].[Count of Patients.Patient_ID]" caption="Count of Patients.Patient_ID" numFmtId="0" hierarchy="39" level="32767"/>
    <cacheField name="[Dim_Date].[Year].[Year]" caption="Year" numFmtId="0" hierarchy="2"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2"/>
      </fieldsUsage>
    </cacheHierarchy>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0"/>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oneField="1" hidden="1">
      <fieldsUsage count="1">
        <fieldUsage x="1"/>
      </fieldsUsage>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32060182" backgroundQuery="1" createdVersion="8" refreshedVersion="8" minRefreshableVersion="3" recordCount="0" supportSubquery="1" supportAdvancedDrill="1" xr:uid="{1F13ACD9-1A4A-4819-8614-D453980B44DF}">
  <cacheSource type="external" connectionId="7"/>
  <cacheFields count="3">
    <cacheField name="[Measures].[Average of Lenght of Stay]" caption="Average of Lenght of Stay" numFmtId="0" hierarchy="41" level="32767"/>
    <cacheField name="[Fact_healthcare_dataset].[Medical Condition].[Medical Condition]" caption="Medical Condition" numFmtId="0" hierarchy="17" level="1">
      <sharedItems count="6">
        <s v="Arthritis"/>
        <s v="Asthma"/>
        <s v="Cancer"/>
        <s v="Diabetes"/>
        <s v="Hypertension"/>
        <s v="Obesity"/>
      </sharedItems>
    </cacheField>
    <cacheField name="[Dim_Date].[Year].[Year]" caption="Year" numFmtId="0" hierarchy="2"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2"/>
      </fieldsUsage>
    </cacheHierarchy>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1"/>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hidden="1">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oneField="1" hidden="1">
      <fieldsUsage count="1">
        <fieldUsage x="0"/>
      </fieldsUsage>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88657404" backgroundQuery="1" createdVersion="8" refreshedVersion="8" minRefreshableVersion="3" recordCount="0" supportSubquery="1" supportAdvancedDrill="1" xr:uid="{AFFC33DA-238D-4205-A280-609104851573}">
  <cacheSource type="external" connectionId="7"/>
  <cacheFields count="3">
    <cacheField name="[Dim_Patients].[Gender].[Gender]" caption="Gender" numFmtId="0" hierarchy="14" level="1">
      <sharedItems count="2">
        <s v="Female"/>
        <s v="Male"/>
      </sharedItems>
    </cacheField>
    <cacheField name="[Measures].[Count of Patients.Patient_ID]" caption="Count of Patients.Patient_ID" numFmtId="0" hierarchy="39" level="32767"/>
    <cacheField name="[Fact_healthcare_dataset].[Medical Condition].[Medical Condition]" caption="Medical Condition" numFmtId="0" hierarchy="17"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2" memberValueDatatype="130" unbalanced="0">
      <fieldsUsage count="2">
        <fieldUsage x="-1"/>
        <fieldUsage x="0"/>
      </fieldsUsage>
    </cacheHierarchy>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2"/>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oneField="1" hidden="1">
      <fieldsUsage count="1">
        <fieldUsage x="1"/>
      </fieldsUsage>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8935185" backgroundQuery="1" createdVersion="8" refreshedVersion="8" minRefreshableVersion="3" recordCount="0" supportSubquery="1" supportAdvancedDrill="1" xr:uid="{C4502B07-6441-44F5-B859-8690A639D399}">
  <cacheSource type="external" connectionId="7"/>
  <cacheFields count="4">
    <cacheField name="[Fact_healthcare_dataset].[Admission Type].[Admission Type]" caption="Admission Type" numFmtId="0" hierarchy="24" level="1">
      <sharedItems count="3">
        <s v="Elective"/>
        <s v="Emergency"/>
        <s v="Urgent"/>
      </sharedItems>
    </cacheField>
    <cacheField name="[Dim_Patients].[Age Group].[Age Group]" caption="Age Group" numFmtId="0" hierarchy="13" level="1">
      <sharedItems count="6">
        <s v="Middle-aged"/>
        <s v="Old"/>
        <s v="Older Adult"/>
        <s v="Paediatrics"/>
        <s v="Very Old"/>
        <s v="Young Adult"/>
      </sharedItems>
    </cacheField>
    <cacheField name="[Measures].[Count of Patients.Patient_ID]" caption="Count of Patients.Patient_ID" numFmtId="0" hierarchy="39" level="32767"/>
    <cacheField name="[Fact_healthcare_dataset].[Medical Condition].[Medical Condition]" caption="Medical Condition" numFmtId="0" hierarchy="17"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2" memberValueDatatype="130" unbalanced="0">
      <fieldsUsage count="2">
        <fieldUsage x="-1"/>
        <fieldUsage x="1"/>
      </fieldsUsage>
    </cacheHierarchy>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3"/>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2" memberValueDatatype="130" unbalanced="0">
      <fieldsUsage count="2">
        <fieldUsage x="-1"/>
        <fieldUsage x="0"/>
      </fieldsUsage>
    </cacheHierarchy>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90046297" backgroundQuery="1" createdVersion="8" refreshedVersion="8" minRefreshableVersion="3" recordCount="0" supportSubquery="1" supportAdvancedDrill="1" xr:uid="{8E299455-4B94-4B33-959C-71DC987CE88B}">
  <cacheSource type="external" connectionId="7"/>
  <cacheFields count="3">
    <cacheField name="[Fact_healthcare_dataset].[Admission Type].[Admission Type]" caption="Admission Type" numFmtId="0" hierarchy="24" level="1">
      <sharedItems count="3">
        <s v="Elective"/>
        <s v="Emergency"/>
        <s v="Urgent"/>
      </sharedItems>
    </cacheField>
    <cacheField name="[Measures].[Sum of Billing Amount]" caption="Sum of Billing Amount" numFmtId="0" hierarchy="37" level="32767"/>
    <cacheField name="[Fact_healthcare_dataset].[Medical Condition].[Medical Condition]" caption="Medical Condition" numFmtId="0" hierarchy="17"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130" unbalanced="0"/>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2"/>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2" memberValueDatatype="130" unbalanced="0">
      <fieldsUsage count="2">
        <fieldUsage x="-1"/>
        <fieldUsage x="0"/>
      </fieldsUsage>
    </cacheHierarchy>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hidden="1">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r-Roqeeb Ismail" refreshedDate="45889.325890509259" backgroundQuery="1" createdVersion="8" refreshedVersion="8" minRefreshableVersion="3" recordCount="0" supportSubquery="1" supportAdvancedDrill="1" xr:uid="{46326B16-D299-4F07-89A8-D35738D7663F}">
  <cacheSource type="external" connectionId="7"/>
  <cacheFields count="3">
    <cacheField name="[Dim_Date].[Month].[Month]" caption="Month" numFmtId="0" hierarchy="3" level="1">
      <sharedItems count="12">
        <s v="Apr"/>
        <s v="Aug"/>
        <s v="Dec"/>
        <s v="Feb"/>
        <s v="Jan"/>
        <s v="Jul"/>
        <s v="Jun"/>
        <s v="Mar"/>
        <s v="May"/>
        <s v="Nov"/>
        <s v="Oct"/>
        <s v="Sep"/>
      </sharedItems>
    </cacheField>
    <cacheField name="[Measures].[Sum of Lenght of Stay]" caption="Sum of Lenght of Stay" numFmtId="0" hierarchy="38" level="32767"/>
    <cacheField name="[Fact_healthcare_dataset].[Medical Condition].[Medical Condition]" caption="Medical Condition" numFmtId="0" hierarchy="17" level="1">
      <sharedItems containsSemiMixedTypes="0" containsNonDate="0" containsString="0"/>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_Date].[Date of Admission]" caption="Date of Admission" attribute="1" time="1" defaultMemberUniqueName="[Dim_Date].[Date of Admission].[All]" allUniqueName="[Dim_Date].[Date of Admission].[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2" memberValueDatatype="130" unbalanced="0">
      <fieldsUsage count="2">
        <fieldUsage x="-1"/>
        <fieldUsage x="0"/>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130" unbalanced="0"/>
    <cacheHierarchy uniqueName="[Dim_Doctors].[Doctor_ID]" caption="Doctor_ID" attribute="1" defaultMemberUniqueName="[Dim_Doctors].[Doctor_ID].[All]" allUniqueName="[Dim_Doctors].[Doctor_ID].[All]" dimensionUniqueName="[Dim_Doctors]" displayFolder="" count="0" memberValueDatatype="130" unbalanced="0"/>
    <cacheHierarchy uniqueName="[Dim_Doctors].[Doctor]" caption="Doctor" attribute="1" defaultMemberUniqueName="[Dim_Doctors].[Doctor].[All]" allUniqueName="[Dim_Doctors].[Doctor].[All]" dimensionUniqueName="[Dim_Doctors]" displayFolder="" count="0" memberValueDatatype="130" unbalanced="0"/>
    <cacheHierarchy uniqueName="[Dim_Insurance_Providers].[Insurance_ID]" caption="Insurance_ID" attribute="1" defaultMemberUniqueName="[Dim_Insurance_Providers].[Insurance_ID].[All]" allUniqueName="[Dim_Insurance_Providers].[Insurance_ID].[All]" dimensionUniqueName="[Dim_Insurance_Providers]" displayFolder="" count="0" memberValueDatatype="130" unbalanced="0"/>
    <cacheHierarchy uniqueName="[Dim_Insurance_Providers].[Insurance Provider]" caption="Insurance Provider" attribute="1" defaultMemberUniqueName="[Dim_Insurance_Providers].[Insurance Provider].[All]" allUniqueName="[Dim_Insurance_Providers].[Insurance Provider].[All]" dimensionUniqueName="[Dim_Insurance_Providers]" displayFolder="" count="0" memberValueDatatype="130" unbalanced="0"/>
    <cacheHierarchy uniqueName="[Dim_Patients].[Patient_ID]" caption="Patient_ID" attribute="1" defaultMemberUniqueName="[Dim_Patients].[Patient_ID].[All]" allUniqueName="[Dim_Patients].[Patient_ID].[All]" dimensionUniqueName="[Dim_Patients]" displayFolder="" count="0" memberValueDatatype="130" unbalanced="0"/>
    <cacheHierarchy uniqueName="[Dim_Patients].[Name]" caption="Name" attribute="1" defaultMemberUniqueName="[Dim_Patients].[Name].[All]" allUniqueName="[Dim_Patients].[Name].[All]" dimensionUniqueName="[Dim_Patients]" displayFolder="" count="0" memberValueDatatype="130" unbalanced="0"/>
    <cacheHierarchy uniqueName="[Dim_Patients].[Age]" caption="Age" attribute="1" defaultMemberUniqueName="[Dim_Patients].[Age].[All]" allUniqueName="[Dim_Patients].[Age].[All]" dimensionUniqueName="[Dim_Patients]" displayFolder="" count="0" memberValueDatatype="20" unbalanced="0"/>
    <cacheHierarchy uniqueName="[Dim_Patients].[Age Group]" caption="Age Group" attribute="1" defaultMemberUniqueName="[Dim_Patients].[Age Group].[All]" allUniqueName="[Dim_Patients].[Age Group].[All]" dimensionUniqueName="[Dim_Patients]" displayFolder="" count="0" memberValueDatatype="130" unbalanced="0"/>
    <cacheHierarchy uniqueName="[Dim_Patients].[Gender]" caption="Gender" attribute="1" defaultMemberUniqueName="[Dim_Patients].[Gender].[All]" allUniqueName="[Dim_Patients].[Gender].[All]" dimensionUniqueName="[Dim_Patients]" displayFolder="" count="0" memberValueDatatype="130" unbalanced="0"/>
    <cacheHierarchy uniqueName="[Dim_Patients].[Blood Type]" caption="Blood Type" attribute="1" defaultMemberUniqueName="[Dim_Patients].[Blood Type].[All]" allUniqueName="[Dim_Patients].[Blood Type].[All]" dimensionUniqueName="[Dim_Patients]" displayFolder="" count="0" memberValueDatatype="130" unbalanced="0"/>
    <cacheHierarchy uniqueName="[Fact_healthcare_dataset].[Patients.Patient_ID]" caption="Patients.Patient_ID" attribute="1" defaultMemberUniqueName="[Fact_healthcare_dataset].[Patients.Patient_ID].[All]" allUniqueName="[Fact_healthcare_dataset].[Patients.Patient_ID].[All]" dimensionUniqueName="[Fact_healthcare_dataset]" displayFolder="" count="0" memberValueDatatype="130" unbalanced="0"/>
    <cacheHierarchy uniqueName="[Fact_healthcare_dataset].[Medical Condition]" caption="Medical Condition" attribute="1" defaultMemberUniqueName="[Fact_healthcare_dataset].[Medical Condition].[All]" allUniqueName="[Fact_healthcare_dataset].[Medical Condition].[All]" dimensionUniqueName="[Fact_healthcare_dataset]" displayFolder="" count="2" memberValueDatatype="130" unbalanced="0">
      <fieldsUsage count="2">
        <fieldUsage x="-1"/>
        <fieldUsage x="2"/>
      </fieldsUsage>
    </cacheHierarchy>
    <cacheHierarchy uniqueName="[Fact_healthcare_dataset].[Date of Admission]" caption="Date of Admission" attribute="1" time="1" defaultMemberUniqueName="[Fact_healthcare_dataset].[Date of Admission].[All]" allUniqueName="[Fact_healthcare_dataset].[Date of Admission].[All]" dimensionUniqueName="[Fact_healthcare_dataset]" displayFolder="" count="0" memberValueDatatype="7" unbalanced="0"/>
    <cacheHierarchy uniqueName="[Fact_healthcare_dataset].[Doctors.Doctor_ID]" caption="Doctors.Doctor_ID" attribute="1" defaultMemberUniqueName="[Fact_healthcare_dataset].[Doctors.Doctor_ID].[All]" allUniqueName="[Fact_healthcare_dataset].[Doctors.Doctor_ID].[All]" dimensionUniqueName="[Fact_healthcare_dataset]" displayFolder="" count="0" memberValueDatatype="130" unbalanced="0"/>
    <cacheHierarchy uniqueName="[Fact_healthcare_dataset].[Hospital]" caption="Hospital" attribute="1" defaultMemberUniqueName="[Fact_healthcare_dataset].[Hospital].[All]" allUniqueName="[Fact_healthcare_dataset].[Hospital].[All]" dimensionUniqueName="[Fact_healthcare_dataset]" displayFolder="" count="0" memberValueDatatype="130" unbalanced="0"/>
    <cacheHierarchy uniqueName="[Fact_healthcare_dataset].[Insurance Providers.Insurance_ID]" caption="Insurance Providers.Insurance_ID" attribute="1" defaultMemberUniqueName="[Fact_healthcare_dataset].[Insurance Providers.Insurance_ID].[All]" allUniqueName="[Fact_healthcare_dataset].[Insurance Providers.Insurance_ID].[All]" dimensionUniqueName="[Fact_healthcare_dataset]" displayFolder="" count="0" memberValueDatatype="130" unbalanced="0"/>
    <cacheHierarchy uniqueName="[Fact_healthcare_dataset].[Billing Amount]" caption="Billing Amount" attribute="1" defaultMemberUniqueName="[Fact_healthcare_dataset].[Billing Amount].[All]" allUniqueName="[Fact_healthcare_dataset].[Billing Amount].[All]" dimensionUniqueName="[Fact_healthcare_dataset]" displayFolder="" count="0" memberValueDatatype="5" unbalanced="0"/>
    <cacheHierarchy uniqueName="[Fact_healthcare_dataset].[Room Number]" caption="Room Number" attribute="1" defaultMemberUniqueName="[Fact_healthcare_dataset].[Room Number].[All]" allUniqueName="[Fact_healthcare_dataset].[Room Number].[All]" dimensionUniqueName="[Fact_healthcare_dataset]" displayFolder="" count="0" memberValueDatatype="130" unbalanced="0"/>
    <cacheHierarchy uniqueName="[Fact_healthcare_dataset].[Admission Type]" caption="Admission Type" attribute="1" defaultMemberUniqueName="[Fact_healthcare_dataset].[Admission Type].[All]" allUniqueName="[Fact_healthcare_dataset].[Admission Type].[All]" dimensionUniqueName="[Fact_healthcare_dataset]" displayFolder="" count="0" memberValueDatatype="130" unbalanced="0"/>
    <cacheHierarchy uniqueName="[Fact_healthcare_dataset].[Lenght of Stay]" caption="Lenght of Stay" attribute="1" defaultMemberUniqueName="[Fact_healthcare_dataset].[Lenght of Stay].[All]" allUniqueName="[Fact_healthcare_dataset].[Lenght of Stay].[All]" dimensionUniqueName="[Fact_healthcare_dataset]" displayFolder="" count="0" memberValueDatatype="20" unbalanced="0"/>
    <cacheHierarchy uniqueName="[Fact_healthcare_dataset].[Medication]" caption="Medication" attribute="1" defaultMemberUniqueName="[Fact_healthcare_dataset].[Medication].[All]" allUniqueName="[Fact_healthcare_dataset].[Medication].[All]" dimensionUniqueName="[Fact_healthcare_dataset]" displayFolder="" count="0" memberValueDatatype="130" unbalanced="0"/>
    <cacheHierarchy uniqueName="[Fact_healthcare_dataset].[Test Results]" caption="Test Results" attribute="1" defaultMemberUniqueName="[Fact_healthcare_dataset].[Test Results].[All]" allUniqueName="[Fact_healthcare_dataset].[Test Results].[All]" dimensionUniqueName="[Fact_healthcare_dataset]" displayFolder="" count="0" memberValueDatatype="130" unbalanced="0"/>
    <cacheHierarchy uniqueName="[Measures].[Total Admission]" caption="Total Admission" measure="1" displayFolder="" measureGroup="All Measures" count="0"/>
    <cacheHierarchy uniqueName="[Measures].[Number of Patients]" caption="Number of Patients" measure="1" displayFolder="" measureGroup="All Measures" count="0"/>
    <cacheHierarchy uniqueName="[Measures].[__XL_Count Dim_Doctors]" caption="__XL_Count Dim_Doctors" measure="1" displayFolder="" measureGroup="Dim_Doctors" count="0" hidden="1"/>
    <cacheHierarchy uniqueName="[Measures].[__XL_Count Fact_healthcare_dataset]" caption="__XL_Count Fact_healthcare_dataset" measure="1" displayFolder="" measureGroup="Fact_healthcare_dataset" count="0" hidden="1"/>
    <cacheHierarchy uniqueName="[Measures].[__XL_Count Dim_Insurance_Providers]" caption="__XL_Count Dim_Insurance_Providers" measure="1" displayFolder="" measureGroup="Dim_Insurance_Providers" count="0" hidden="1"/>
    <cacheHierarchy uniqueName="[Measures].[__XL_Count Dim_Patients]" caption="__XL_Count Dim_Patients" measure="1" displayFolder="" measureGroup="Dim_Patients" count="0" hidden="1"/>
    <cacheHierarchy uniqueName="[Measures].[__XL_Count All Measures]" caption="__XL_Count All Measures" measure="1" displayFolder="" measureGroup="All Measure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Billing Amount]" caption="Sum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Lenght of Stay]" caption="Sum of Lenght of Stay" measure="1" displayFolder="" measureGroup="Fact_healthcare_dataset" count="0" oneField="1" hidden="1">
      <fieldsUsage count="1">
        <fieldUsage x="1"/>
      </fieldsUsage>
      <extLst>
        <ext xmlns:x15="http://schemas.microsoft.com/office/spreadsheetml/2010/11/main" uri="{B97F6D7D-B522-45F9-BDA1-12C45D357490}">
          <x15:cacheHierarchy aggregatedColumn="25"/>
        </ext>
      </extLst>
    </cacheHierarchy>
    <cacheHierarchy uniqueName="[Measures].[Count of Patients.Patient_ID]" caption="Count of Patients.Patient_ID" measure="1" displayFolder="" measureGroup="Fact_healthcare_dataset" count="0" hidden="1">
      <extLst>
        <ext xmlns:x15="http://schemas.microsoft.com/office/spreadsheetml/2010/11/main" uri="{B97F6D7D-B522-45F9-BDA1-12C45D357490}">
          <x15:cacheHierarchy aggregatedColumn="16"/>
        </ext>
      </extLst>
    </cacheHierarchy>
    <cacheHierarchy uniqueName="[Measures].[Count of Patient_ID]" caption="Count of Patient_ID" measure="1" displayFolder="" measureGroup="Dim_Patients" count="0" hidden="1">
      <extLst>
        <ext xmlns:x15="http://schemas.microsoft.com/office/spreadsheetml/2010/11/main" uri="{B97F6D7D-B522-45F9-BDA1-12C45D357490}">
          <x15:cacheHierarchy aggregatedColumn="10"/>
        </ext>
      </extLst>
    </cacheHierarchy>
    <cacheHierarchy uniqueName="[Measures].[Average of Lenght of Stay]" caption="Average of Lenght of Stay" measure="1" displayFolder="" measureGroup="Fact_healthcare_dataset" count="0" hidden="1">
      <extLst>
        <ext xmlns:x15="http://schemas.microsoft.com/office/spreadsheetml/2010/11/main" uri="{B97F6D7D-B522-45F9-BDA1-12C45D357490}">
          <x15:cacheHierarchy aggregatedColumn="25"/>
        </ext>
      </extLst>
    </cacheHierarchy>
    <cacheHierarchy uniqueName="[Measures].[Count of Admission Type]" caption="Count of Admission Type" measure="1" displayFolder="" measureGroup="Fact_healthcare_dataset" count="0" hidden="1">
      <extLst>
        <ext xmlns:x15="http://schemas.microsoft.com/office/spreadsheetml/2010/11/main" uri="{B97F6D7D-B522-45F9-BDA1-12C45D357490}">
          <x15:cacheHierarchy aggregatedColumn="24"/>
        </ext>
      </extLst>
    </cacheHierarchy>
    <cacheHierarchy uniqueName="[Measures].[Average of Billing Amount]" caption="Average of Billing Amount" measure="1" displayFolder="" measureGroup="Fact_healthcare_dataset" count="0" hidden="1">
      <extLst>
        <ext xmlns:x15="http://schemas.microsoft.com/office/spreadsheetml/2010/11/main" uri="{B97F6D7D-B522-45F9-BDA1-12C45D357490}">
          <x15:cacheHierarchy aggregatedColumn="22"/>
        </ext>
      </extLst>
    </cacheHierarchy>
    <cacheHierarchy uniqueName="[Measures].[Sum of Age]" caption="Sum of Age" measure="1" displayFolder="" measureGroup="Dim_Patients" count="0" hidden="1">
      <extLst>
        <ext xmlns:x15="http://schemas.microsoft.com/office/spreadsheetml/2010/11/main" uri="{B97F6D7D-B522-45F9-BDA1-12C45D357490}">
          <x15:cacheHierarchy aggregatedColumn="12"/>
        </ext>
      </extLst>
    </cacheHierarchy>
    <cacheHierarchy uniqueName="[Measures].[Average of Age]" caption="Average of Age" measure="1" displayFolder="" measureGroup="Dim_Patients" count="0" hidden="1">
      <extLst>
        <ext xmlns:x15="http://schemas.microsoft.com/office/spreadsheetml/2010/11/main" uri="{B97F6D7D-B522-45F9-BDA1-12C45D357490}">
          <x15:cacheHierarchy aggregatedColumn="12"/>
        </ext>
      </extLst>
    </cacheHierarchy>
  </cacheHierarchies>
  <kpis count="0"/>
  <dimensions count="7">
    <dimension name="All Measures" uniqueName="[All Measures]" caption="All Measures"/>
    <dimension name="Dim_Date" uniqueName="[Dim_Date]" caption="Dim_Date"/>
    <dimension name="Dim_Doctors" uniqueName="[Dim_Doctors]" caption="Dim_Doctors"/>
    <dimension name="Dim_Insurance_Providers" uniqueName="[Dim_Insurance_Providers]" caption="Dim_Insurance_Providers"/>
    <dimension name="Dim_Patients" uniqueName="[Dim_Patients]" caption="Dim_Patients"/>
    <dimension name="Fact_healthcare_dataset" uniqueName="[Fact_healthcare_dataset]" caption="Fact_healthcare_dataset"/>
    <dimension measure="1" name="Measures" uniqueName="[Measures]" caption="Measures"/>
  </dimensions>
  <measureGroups count="6">
    <measureGroup name="All Measures" caption="All Measures"/>
    <measureGroup name="Dim_Date" caption="Dim_Date"/>
    <measureGroup name="Dim_Doctors" caption="Dim_Doctors"/>
    <measureGroup name="Dim_Insurance_Providers" caption="Dim_Insurance_Providers"/>
    <measureGroup name="Dim_Patients" caption="Dim_Patients"/>
    <measureGroup name="Fact_healthcare_dataset" caption="Fact_healthcare_dataset"/>
  </measureGroups>
  <maps count="10">
    <map measureGroup="0" dimension="0"/>
    <map measureGroup="1" dimension="1"/>
    <map measureGroup="2" dimension="2"/>
    <map measureGroup="3" dimension="3"/>
    <map measureGroup="4" dimension="4"/>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FF5113E-24F7-4E81-ADEA-3712DA4EECF8}" name="PivotTable5" cacheId="438" applyNumberFormats="0" applyBorderFormats="0" applyFontFormats="0" applyPatternFormats="0" applyAlignmentFormats="0" applyWidthHeightFormats="1" dataCaption="Values" tag="667dac87-9d4e-4ea6-8fd4-07700cb8488e" updatedVersion="8" minRefreshableVersion="3" useAutoFormatting="1" subtotalHiddenItems="1" rowGrandTotals="0" colGrandTotals="0" itemPrintTitles="1" createdVersion="8" indent="0" compact="0" compactData="0" multipleFieldFilters="0" chartFormat="9" rowHeaderCaption="Insurance Provider">
  <location ref="D96:E98" firstHeaderRow="1" firstDataRow="1" firstDataCol="1"/>
  <pivotFields count="3">
    <pivotField axis="axisRow" compact="0" allDrilled="1" outline="0" subtotalTop="0" showAll="0" dataSourceSort="1" defaultSubtotal="0" defaultAttributeDrillState="1">
      <items count="2">
        <item x="0"/>
        <item x="1"/>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2">
    <i>
      <x/>
    </i>
    <i>
      <x v="1"/>
    </i>
  </rowItems>
  <colItems count="1">
    <i/>
  </colItems>
  <dataFields count="1">
    <dataField name="Total seen" fld="1" subtotal="count" baseField="0" baseItem="0" numFmtId="3"/>
  </dataFields>
  <chartFormats count="1">
    <chartFormat chart="8" format="1" series="1">
      <pivotArea type="data" outline="0" fieldPosition="0">
        <references count="1">
          <reference field="4294967294" count="1" selected="0">
            <x v="0"/>
          </reference>
        </references>
      </pivotArea>
    </chartFormat>
  </chartFormat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 see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activeTabTopLevelEntity name="[Dim_Pati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3DEE36D-D45F-4217-824A-287C730635F5}" name="PivotTable9" cacheId="426" applyNumberFormats="0" applyBorderFormats="0" applyFontFormats="0" applyPatternFormats="0" applyAlignmentFormats="0" applyWidthHeightFormats="1" dataCaption="Values" tag="667dac87-9d4e-4ea6-8fd4-07700cb8488e" updatedVersion="8" minRefreshableVersion="3" useAutoFormatting="1" subtotalHiddenItems="1" rowGrandTotals="0" colGrandTotals="0" itemPrintTitles="1" createdVersion="8" indent="0" compact="0" compactData="0" multipleFieldFilters="0" chartFormat="6" rowHeaderCaption="Insurance Provider">
  <location ref="D144:E150" firstHeaderRow="1" firstDataRow="1" firstDataCol="1"/>
  <pivotFields count="3">
    <pivotField axis="axisRow" compact="0" allDrilled="1" outline="0"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compact="0" outline="0" subtotalTop="0" showAll="0" defaultSubtotal="0"/>
    <pivotField compact="0" allDrilled="1" outline="0" subtotalTop="0" showAll="0" dataSourceSort="1" defaultSubtotal="0" defaultAttributeDrillState="1"/>
  </pivotFields>
  <rowFields count="1">
    <field x="0"/>
  </rowFields>
  <rowItems count="6">
    <i>
      <x v="1"/>
    </i>
    <i>
      <x v="2"/>
    </i>
    <i>
      <x v="5"/>
    </i>
    <i>
      <x v="4"/>
    </i>
    <i>
      <x v="3"/>
    </i>
    <i>
      <x/>
    </i>
  </rowItems>
  <colItems count="1">
    <i/>
  </colItems>
  <dataFields count="1">
    <dataField name="Count of Patients.Patient_ID" fld="1" subtotal="count" baseField="0" baseItem="0" numFmtId="166"/>
  </dataFields>
  <formats count="2">
    <format dxfId="284">
      <pivotArea outline="0" collapsedLevelsAreSubtotals="1" fieldPosition="0"/>
    </format>
    <format dxfId="283">
      <pivotArea outline="0" fieldPosition="0">
        <references count="1">
          <reference field="4294967294" count="1">
            <x v="0"/>
          </reference>
        </references>
      </pivotArea>
    </format>
  </format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Billing Amount"/>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A2FE3B7-731A-4763-884D-B57D8AFC1718}" name="PivotTable4" cacheId="453" applyNumberFormats="0" applyBorderFormats="0" applyFontFormats="0" applyPatternFormats="0" applyAlignmentFormats="0" applyWidthHeightFormats="1" dataCaption="Values" tag="d75b6a9b-7590-4f70-a956-025cac97f610" updatedVersion="8" minRefreshableVersion="3" useAutoFormatting="1" subtotalHiddenItems="1" rowGrandTotals="0" colGrandTotals="0" itemPrintTitles="1" createdVersion="8" indent="0" compact="0" compactData="0" multipleFieldFilters="0" chartFormat="12" rowHeaderCaption="Insurance Provider">
  <location ref="D46:E58" firstHeaderRow="1" firstDataRow="1" firstDataCol="1"/>
  <pivotFields count="3">
    <pivotField axis="axisRow" compact="0" allDrilled="1" outline="0" subtotalTop="0" showAll="0" sortType="ascending" defaultSubtotal="0" defaultAttributeDrillState="1">
      <items count="12">
        <item x="4"/>
        <item x="3"/>
        <item x="7"/>
        <item x="0"/>
        <item x="8"/>
        <item x="6"/>
        <item x="5"/>
        <item x="1"/>
        <item x="11"/>
        <item x="10"/>
        <item x="9"/>
        <item x="2"/>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2">
    <i>
      <x/>
    </i>
    <i>
      <x v="1"/>
    </i>
    <i>
      <x v="2"/>
    </i>
    <i>
      <x v="3"/>
    </i>
    <i>
      <x v="4"/>
    </i>
    <i>
      <x v="5"/>
    </i>
    <i>
      <x v="6"/>
    </i>
    <i>
      <x v="7"/>
    </i>
    <i>
      <x v="8"/>
    </i>
    <i>
      <x v="9"/>
    </i>
    <i>
      <x v="10"/>
    </i>
    <i>
      <x v="11"/>
    </i>
  </rowItems>
  <colItems count="1">
    <i/>
  </colItems>
  <dataFields count="1">
    <dataField name="Total Cases seen" fld="1" subtotal="count" baseField="0" baseItem="0" numFmtId="3"/>
  </dataFields>
  <formats count="2">
    <format dxfId="286">
      <pivotArea outline="0" collapsedLevelsAreSubtotals="1" fieldPosition="0"/>
    </format>
    <format dxfId="285">
      <pivotArea outline="0" fieldPosition="0">
        <references count="1">
          <reference field="4294967294" count="1">
            <x v="0"/>
          </reference>
        </references>
      </pivotArea>
    </format>
  </format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 Cases see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F587584-3AC7-4C56-9E0F-46AC2156C1E8}" name="PivotTable8" cacheId="441" applyNumberFormats="0" applyBorderFormats="0" applyFontFormats="0" applyPatternFormats="0" applyAlignmentFormats="0" applyWidthHeightFormats="1" dataCaption="Values" tag="667dac87-9d4e-4ea6-8fd4-07700cb8488e" updatedVersion="8" minRefreshableVersion="3" useAutoFormatting="1" subtotalHiddenItems="1" rowGrandTotals="0" colGrandTotals="0" itemPrintTitles="1" createdVersion="8" indent="0" compact="0" compactData="0" multipleFieldFilters="0" chartFormat="13" rowHeaderCaption="Insurance Provider">
  <location ref="D129:G136" firstHeaderRow="1" firstDataRow="2" firstDataCol="1"/>
  <pivotFields count="4">
    <pivotField axis="axisCol" compact="0" allDrilled="1" outline="0" subtotalTop="0" showAll="0" dataSourceSort="1" defaultSubtotal="0" defaultAttributeDrillState="1">
      <items count="3">
        <item x="0"/>
        <item x="1"/>
        <item x="2"/>
      </items>
    </pivotField>
    <pivotField axis="axisRow" compact="0" allDrilled="1" outline="0" subtotalTop="0" showAll="0" dataSourceSort="1" defaultSubtotal="0" defaultAttributeDrillState="1">
      <items count="6">
        <item x="0"/>
        <item x="1"/>
        <item x="2"/>
        <item x="3"/>
        <item x="4"/>
        <item x="5"/>
      </items>
    </pivotField>
    <pivotField dataField="1" compact="0" outline="0" subtotalTop="0" showAll="0" defaultSubtotal="0"/>
    <pivotField compact="0" allDrilled="1" outline="0" subtotalTop="0" showAll="0" dataSourceSort="1" defaultSubtotal="0" defaultAttributeDrillState="1"/>
  </pivotFields>
  <rowFields count="1">
    <field x="1"/>
  </rowFields>
  <rowItems count="6">
    <i>
      <x/>
    </i>
    <i>
      <x v="1"/>
    </i>
    <i>
      <x v="2"/>
    </i>
    <i>
      <x v="3"/>
    </i>
    <i>
      <x v="4"/>
    </i>
    <i>
      <x v="5"/>
    </i>
  </rowItems>
  <colFields count="1">
    <field x="0"/>
  </colFields>
  <colItems count="3">
    <i>
      <x/>
    </i>
    <i>
      <x v="1"/>
    </i>
    <i>
      <x v="2"/>
    </i>
  </colItems>
  <dataFields count="1">
    <dataField name="Count of Patients.Patient_ID" fld="2" subtotal="count" baseField="0" baseItem="0"/>
  </dataField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Lenght of Stay"/>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2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activeTabTopLevelEntity name="[Dim_Pati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FC4EFA4-28F5-4698-A84B-7BA035CE8CB9}" name="PivotTable6" cacheId="420" applyNumberFormats="0" applyBorderFormats="0" applyFontFormats="0" applyPatternFormats="0" applyAlignmentFormats="0" applyWidthHeightFormats="1" dataCaption="Values" tag="667dac87-9d4e-4ea6-8fd4-07700cb8488e" updatedVersion="8" minRefreshableVersion="3" useAutoFormatting="1" subtotalHiddenItems="1" rowGrandTotals="0" colGrandTotals="0" itemPrintTitles="1" createdVersion="8" indent="0" compact="0" compactData="0" multipleFieldFilters="0" chartFormat="9" rowHeaderCaption="Insurance Provider">
  <location ref="D119:J123" firstHeaderRow="1" firstDataRow="2" firstDataCol="1"/>
  <pivotFields count="4">
    <pivotField axis="axisRow" compact="0" allDrilled="1" outline="0" subtotalTop="0" showAll="0" dataSourceSort="1" defaultSubtotal="0" defaultAttributeDrillState="1">
      <items count="3">
        <item x="0"/>
        <item x="1"/>
        <item x="2"/>
      </items>
    </pivotField>
    <pivotField dataField="1" compact="0" outline="0" subtotalTop="0" showAll="0" defaultSubtotal="0"/>
    <pivotField axis="axisCol" compact="0" allDrilled="1" outline="0" subtotalTop="0" showAll="0" dataSourceSort="1" defaultSubtotal="0" defaultAttributeDrillState="1">
      <items count="6">
        <item x="0"/>
        <item x="1"/>
        <item x="2"/>
        <item x="3"/>
        <item x="4"/>
        <item x="5"/>
      </items>
    </pivotField>
    <pivotField compact="0" allDrilled="1" outline="0" subtotalTop="0" showAll="0" dataSourceSort="1" defaultSubtotal="0" defaultAttributeDrillState="1"/>
  </pivotFields>
  <rowFields count="1">
    <field x="0"/>
  </rowFields>
  <rowItems count="3">
    <i>
      <x/>
    </i>
    <i>
      <x v="1"/>
    </i>
    <i>
      <x v="2"/>
    </i>
  </rowItems>
  <colFields count="1">
    <field x="2"/>
  </colFields>
  <colItems count="6">
    <i>
      <x/>
    </i>
    <i>
      <x v="1"/>
    </i>
    <i>
      <x v="2"/>
    </i>
    <i>
      <x v="3"/>
    </i>
    <i>
      <x v="4"/>
    </i>
    <i>
      <x v="5"/>
    </i>
  </colItems>
  <dataFields count="1">
    <dataField name="Count of Patients.Patient_ID" fld="1" subtotal="count" baseField="0" baseItem="0"/>
  </dataField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 see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activeTabTopLevelEntity name="[Dim_Pati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14751D0-2E09-476C-9023-9B125AF99755}" name="PivotTable12" cacheId="444" applyNumberFormats="0" applyBorderFormats="0" applyFontFormats="0" applyPatternFormats="0" applyAlignmentFormats="0" applyWidthHeightFormats="1" dataCaption="Values" tag="667dac87-9d4e-4ea6-8fd4-07700cb8488e" updatedVersion="8" minRefreshableVersion="3" useAutoFormatting="1" subtotalHiddenItems="1" rowGrandTotals="0" colGrandTotals="0" itemPrintTitles="1" createdVersion="8" indent="0" compact="0" compactData="0" multipleFieldFilters="0" chartFormat="13" rowHeaderCaption="Insurance Provider">
  <location ref="D170:E173" firstHeaderRow="1" firstDataRow="1" firstDataCol="1"/>
  <pivotFields count="3">
    <pivotField axis="axisRow" compact="0" allDrilled="1" outline="0" subtotalTop="0" showAll="0" dataSourceSort="1" defaultSubtotal="0" defaultAttributeDrillState="1">
      <items count="3">
        <item x="0"/>
        <item x="1"/>
        <item x="2"/>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3">
    <i>
      <x/>
    </i>
    <i>
      <x v="1"/>
    </i>
    <i>
      <x v="2"/>
    </i>
  </rowItems>
  <colItems count="1">
    <i/>
  </colItems>
  <dataFields count="1">
    <dataField name="Sum of Billing Amount" fld="1" baseField="0" baseItem="0" numFmtId="165"/>
  </dataField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Billing Amount"/>
    <pivotHierarchy dragToData="1"/>
    <pivotHierarchy dragToData="1"/>
    <pivotHierarchy dragToData="1"/>
    <pivotHierarchy dragToData="1" caption="Average of Lenght of Stay"/>
    <pivotHierarchy dragToData="1"/>
    <pivotHierarchy dragToData="1" caption="Average of Billing Amount"/>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activeTabTopLevelEntity name="[Dim_Pati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7642624-F3A8-4916-A233-1EF3814582BA}" name="PivotTable11" cacheId="447" applyNumberFormats="0" applyBorderFormats="0" applyFontFormats="0" applyPatternFormats="0" applyAlignmentFormats="0" applyWidthHeightFormats="1" dataCaption="Values" tag="d75b6a9b-7590-4f70-a956-025cac97f610" updatedVersion="8" minRefreshableVersion="3" useAutoFormatting="1" subtotalHiddenItems="1" rowGrandTotals="0" colGrandTotals="0" itemPrintTitles="1" createdVersion="8" indent="0" compact="0" compactData="0" multipleFieldFilters="0" chartFormat="12" rowHeaderCaption="Insurance Provider">
  <location ref="D73:E85" firstHeaderRow="1" firstDataRow="1" firstDataCol="1"/>
  <pivotFields count="3">
    <pivotField axis="axisRow" compact="0" allDrilled="1" outline="0" subtotalTop="0" showAll="0" sortType="ascending" defaultSubtotal="0" defaultAttributeDrillState="1">
      <items count="12">
        <item x="4"/>
        <item x="3"/>
        <item x="7"/>
        <item x="0"/>
        <item x="8"/>
        <item x="6"/>
        <item x="5"/>
        <item x="1"/>
        <item x="11"/>
        <item x="10"/>
        <item x="9"/>
        <item x="2"/>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2">
    <i>
      <x/>
    </i>
    <i>
      <x v="1"/>
    </i>
    <i>
      <x v="2"/>
    </i>
    <i>
      <x v="3"/>
    </i>
    <i>
      <x v="4"/>
    </i>
    <i>
      <x v="5"/>
    </i>
    <i>
      <x v="6"/>
    </i>
    <i>
      <x v="7"/>
    </i>
    <i>
      <x v="8"/>
    </i>
    <i>
      <x v="9"/>
    </i>
    <i>
      <x v="10"/>
    </i>
    <i>
      <x v="11"/>
    </i>
  </rowItems>
  <colItems count="1">
    <i/>
  </colItems>
  <dataFields count="1">
    <dataField name="Sum of Lenght of Stay" fld="1" baseField="0" baseItem="0" numFmtId="1"/>
  </dataFields>
  <formats count="2">
    <format dxfId="268">
      <pivotArea outline="0" collapsedLevelsAreSubtotals="1" fieldPosition="0"/>
    </format>
    <format dxfId="267">
      <pivotArea outline="0" fieldPosition="0">
        <references count="1">
          <reference field="4294967294" count="1">
            <x v="0"/>
          </reference>
        </references>
      </pivotArea>
    </format>
  </format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um of Lenght of Stay"/>
    <pivotHierarchy dragToData="1" caption="Total Cases seen"/>
    <pivotHierarchy dragToData="1"/>
    <pivotHierarchy dragToData="1" caption="Average of Lenght of Stay"/>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6AE2BB0-72B5-4B58-924C-8A0E376BDCCB}" name="PivotTable2" cacheId="450" applyNumberFormats="0" applyBorderFormats="0" applyFontFormats="0" applyPatternFormats="0" applyAlignmentFormats="0" applyWidthHeightFormats="1" dataCaption="Values" tag="667dac87-9d4e-4ea6-8fd4-07700cb8488e" updatedVersion="8" minRefreshableVersion="3" useAutoFormatting="1" subtotalHiddenItems="1" rowGrandTotals="0" colGrandTotals="0" itemPrintTitles="1" createdVersion="8" indent="0" compact="0" compactData="0" multipleFieldFilters="0" chartFormat="6" rowHeaderCaption="Insurance Provider">
  <location ref="D12:E17" firstHeaderRow="1" firstDataRow="1" firstDataCol="1"/>
  <pivotFields count="3">
    <pivotField axis="axisRow" compact="0" allDrilled="1" outline="0"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compact="0" outline="0" subtotalTop="0" showAll="0" defaultSubtotal="0"/>
    <pivotField compact="0" allDrilled="1" outline="0" subtotalTop="0" showAll="0" dataSourceSort="1" defaultSubtotal="0" defaultAttributeDrillState="1"/>
  </pivotFields>
  <rowFields count="1">
    <field x="0"/>
  </rowFields>
  <rowItems count="5">
    <i>
      <x/>
    </i>
    <i>
      <x v="1"/>
    </i>
    <i>
      <x v="4"/>
    </i>
    <i>
      <x v="3"/>
    </i>
    <i>
      <x v="2"/>
    </i>
  </rowItems>
  <colItems count="1">
    <i/>
  </colItems>
  <dataFields count="1">
    <dataField name="Count of Patients.Patient_ID" fld="1" subtotal="count" baseField="0" baseItem="0" numFmtId="166"/>
  </dataFields>
  <formats count="4">
    <format dxfId="272">
      <pivotArea outline="0" fieldPosition="0">
        <references count="1">
          <reference field="0" count="1" selected="0">
            <x v="1"/>
          </reference>
        </references>
      </pivotArea>
    </format>
    <format dxfId="271">
      <pivotArea outline="0" fieldPosition="0">
        <references count="1">
          <reference field="0" count="1" selected="0">
            <x v="0"/>
          </reference>
        </references>
      </pivotArea>
    </format>
    <format dxfId="270">
      <pivotArea outline="0" fieldPosition="0">
        <references count="1">
          <reference field="0" count="3" selected="0">
            <x v="2"/>
            <x v="3"/>
            <x v="4"/>
          </reference>
        </references>
      </pivotArea>
    </format>
    <format dxfId="269">
      <pivotArea outline="0" fieldPosition="0">
        <references count="1">
          <reference field="4294967294" count="1">
            <x v="0"/>
          </reference>
        </references>
      </pivotArea>
    </format>
  </format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Billing Amount"/>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C57B23C-2C3E-41EA-989A-8BD1B18EBC97}" name="PivotTable1" cacheId="456" applyNumberFormats="0" applyBorderFormats="0" applyFontFormats="0" applyPatternFormats="0" applyAlignmentFormats="0" applyWidthHeightFormats="1" dataCaption="Values" tag="89cd13d9-fae8-470e-bb67-ce3542f746bf" updatedVersion="8" minRefreshableVersion="3" useAutoFormatting="1" subtotalHiddenItems="1" itemPrintTitles="1" createdVersion="8" indent="0" outline="1" outlineData="1" multipleFieldFilters="0">
  <location ref="D6:I7"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6">
    <i>
      <x/>
    </i>
    <i i="1">
      <x v="1"/>
    </i>
    <i i="2">
      <x v="2"/>
    </i>
    <i i="3">
      <x v="3"/>
    </i>
    <i i="4">
      <x v="4"/>
    </i>
    <i i="5">
      <x v="5"/>
    </i>
  </colItems>
  <dataFields count="6">
    <dataField name="Total Cases seen" fld="0" subtotal="count" baseField="0" baseItem="1"/>
    <dataField name="Sum of Billing Amount" fld="4" baseField="0" baseItem="0" numFmtId="165"/>
    <dataField name="Average of Billing Amount" fld="3" subtotal="average" baseField="0" baseItem="1" numFmtId="165"/>
    <dataField fld="1" subtotal="count" baseField="0" baseItem="1" numFmtId="3"/>
    <dataField name="Average of Lenght of Stay" fld="2" subtotal="average" baseField="0" baseItem="3" numFmtId="3"/>
    <dataField name="Average of Age" fld="5" subtotal="average" baseField="0" baseItem="4" numFmtId="2"/>
  </dataFields>
  <formats count="5">
    <format dxfId="277">
      <pivotArea outline="0" fieldPosition="0">
        <references count="1">
          <reference field="4294967294" count="1">
            <x v="3"/>
          </reference>
        </references>
      </pivotArea>
    </format>
    <format dxfId="276">
      <pivotArea outline="0" collapsedLevelsAreSubtotals="1" fieldPosition="0">
        <references count="1">
          <reference field="4294967294" count="1" selected="0">
            <x v="4"/>
          </reference>
        </references>
      </pivotArea>
    </format>
    <format dxfId="275">
      <pivotArea outline="0" collapsedLevelsAreSubtotals="1" fieldPosition="0">
        <references count="1">
          <reference field="4294967294" count="1" selected="0">
            <x v="2"/>
          </reference>
        </references>
      </pivotArea>
    </format>
    <format dxfId="274">
      <pivotArea outline="0" collapsedLevelsAreSubtotals="1" fieldPosition="0">
        <references count="1">
          <reference field="4294967294" count="1" selected="0">
            <x v="1"/>
          </reference>
        </references>
      </pivotArea>
    </format>
    <format dxfId="273">
      <pivotArea outline="0" collapsedLevelsAreSubtotals="1" fieldPosition="0">
        <references count="1">
          <reference field="4294967294" count="1" selected="0">
            <x v="5"/>
          </reference>
        </references>
      </pivotArea>
    </format>
  </format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Total Cases see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Lenght of Stay"/>
    <pivotHierarchy dragToData="1"/>
    <pivotHierarchy dragToData="1" caption="Average of Billing Amount"/>
    <pivotHierarchy dragToData="1"/>
    <pivotHierarchy dragToData="1" caption="Average of Age"/>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Date]"/>
        <x15:activeTabTopLevelEntity name="[Dim_Pati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7B83D17-53F3-4A0C-823D-8ED6F466F3DB}" name="PivotTable10" cacheId="429" applyNumberFormats="0" applyBorderFormats="0" applyFontFormats="0" applyPatternFormats="0" applyAlignmentFormats="0" applyWidthHeightFormats="1" dataCaption="Values" tag="667dac87-9d4e-4ea6-8fd4-07700cb8488e" updatedVersion="8" minRefreshableVersion="3" useAutoFormatting="1" subtotalHiddenItems="1" rowGrandTotals="0" colGrandTotals="0" itemPrintTitles="1" createdVersion="8" indent="0" compact="0" compactData="0" multipleFieldFilters="0" chartFormat="6" rowHeaderCaption="Insurance Provider">
  <location ref="D161:E167" firstHeaderRow="1" firstDataRow="1" firstDataCol="1"/>
  <pivotFields count="3">
    <pivotField dataField="1" compact="0" outline="0" subtotalTop="0" showAll="0" defaultSubtotal="0"/>
    <pivotField axis="axisRow" compact="0" allDrilled="1" outline="0" subtotalTop="0" showAll="0" dataSourceSort="1" defaultSubtotal="0" defaultAttributeDrillState="1">
      <items count="6">
        <item x="0"/>
        <item x="1"/>
        <item x="2"/>
        <item x="3"/>
        <item x="4"/>
        <item x="5"/>
      </items>
    </pivotField>
    <pivotField compact="0" allDrilled="1" outline="0" subtotalTop="0" showAll="0" dataSourceSort="1" defaultSubtotal="0" defaultAttributeDrillState="1"/>
  </pivotFields>
  <rowFields count="1">
    <field x="1"/>
  </rowFields>
  <rowItems count="6">
    <i>
      <x/>
    </i>
    <i>
      <x v="1"/>
    </i>
    <i>
      <x v="2"/>
    </i>
    <i>
      <x v="3"/>
    </i>
    <i>
      <x v="4"/>
    </i>
    <i>
      <x v="5"/>
    </i>
  </rowItems>
  <colItems count="1">
    <i/>
  </colItems>
  <dataFields count="1">
    <dataField name="Average of Lenght of Stay" fld="0" subtotal="average" baseField="0" baseItem="0" numFmtId="2"/>
  </dataFields>
  <formats count="2">
    <format dxfId="279">
      <pivotArea outline="0" collapsedLevelsAreSubtotals="1" fieldPosition="0"/>
    </format>
    <format dxfId="278">
      <pivotArea outline="0" fieldPosition="0">
        <references count="1">
          <reference field="4294967294" count="1">
            <x v="0"/>
          </reference>
        </references>
      </pivotArea>
    </format>
  </format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Lenght of Stay"/>
    <pivotHierarchy dragToData="1"/>
    <pivotHierarchy dragToData="1" caption="Average of Billing Amount"/>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activeTabTopLevelEntity name="[Dim_Pati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4F45447-6390-4CC6-8E93-C6BDE5F74616}" name="PivotTable3" cacheId="0" applyNumberFormats="0" applyBorderFormats="0" applyFontFormats="0" applyPatternFormats="0" applyAlignmentFormats="0" applyWidthHeightFormats="1" dataCaption="Values" tag="44e1dfec-8037-4796-b5fe-d7bfc511daa8" updatedVersion="8" minRefreshableVersion="3" useAutoFormatting="1" subtotalHiddenItems="1" rowGrandTotals="0" colGrandTotals="0" itemPrintTitles="1" createdVersion="8" indent="0" compact="0" compactData="0" multipleFieldFilters="0" chartFormat="8" rowHeaderCaption="Insurance Provider">
  <location ref="D29:E35" firstHeaderRow="1" firstDataRow="1" firstDataCol="1"/>
  <pivotFields count="2">
    <pivotField dataField="1" compact="0" outline="0" subtotalTop="0" showAll="0" defaultSubtotal="0"/>
    <pivotField axis="axisRow" compact="0" allDrilled="1" outline="0" subtotalTop="0" showAll="0" dataSourceSort="1" defaultSubtotal="0" defaultAttributeDrillState="1">
      <items count="6">
        <item x="0"/>
        <item x="1"/>
        <item x="2"/>
        <item x="3"/>
        <item x="4"/>
        <item x="5"/>
      </items>
    </pivotField>
  </pivotFields>
  <rowFields count="1">
    <field x="1"/>
  </rowFields>
  <rowItems count="6">
    <i>
      <x/>
    </i>
    <i>
      <x v="1"/>
    </i>
    <i>
      <x v="2"/>
    </i>
    <i>
      <x v="3"/>
    </i>
    <i>
      <x v="4"/>
    </i>
    <i>
      <x v="5"/>
    </i>
  </rowItems>
  <colItems count="1">
    <i/>
  </colItems>
  <dataFields count="1">
    <dataField name="Sum of Billing Amount" fld="0" baseField="0" baseItem="0" numFmtId="165"/>
  </dataFields>
  <formats count="1">
    <format dxfId="280">
      <pivotArea outline="0" collapsedLevelsAreSubtotals="1" fieldPosition="0"/>
    </format>
  </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870BC8D-C057-4B8E-8EFF-A8C8D2EFFF73}" name="PivotTable7" cacheId="414" applyNumberFormats="0" applyBorderFormats="0" applyFontFormats="0" applyPatternFormats="0" applyAlignmentFormats="0" applyWidthHeightFormats="1" dataCaption="Values" tag="d75b6a9b-7590-4f70-a956-025cac97f610" updatedVersion="8" minRefreshableVersion="3" useAutoFormatting="1" subtotalHiddenItems="1" rowGrandTotals="0" colGrandTotals="0" itemPrintTitles="1" createdVersion="8" indent="0" compact="0" compactData="0" multipleFieldFilters="0" chartFormat="19" rowHeaderCaption="Insurance Provider">
  <location ref="D61:J68" firstHeaderRow="1" firstDataRow="2" firstDataCol="1"/>
  <pivotFields count="5">
    <pivotField compact="0" allDrilled="1" outline="0" subtotalTop="0" showAll="0" sortType="ascending" defaultSubtotal="0" defaultAttributeDrillState="1">
      <items count="12">
        <item x="4"/>
        <item x="3"/>
        <item x="7"/>
        <item x="0"/>
        <item x="8"/>
        <item x="6"/>
        <item x="5"/>
        <item x="1"/>
        <item x="11"/>
        <item x="10"/>
        <item x="9"/>
        <item x="2"/>
      </items>
    </pivotField>
    <pivotField dataField="1" compact="0" outline="0" subtotalTop="0" showAll="0" defaultSubtotal="0"/>
    <pivotField axis="axisRow" compact="0" allDrilled="1" outline="0" subtotalTop="0" showAll="0" dataSourceSort="1" defaultSubtotal="0" defaultAttributeDrillState="1">
      <items count="6">
        <item x="0"/>
        <item x="1"/>
        <item x="2"/>
        <item x="3"/>
        <item x="4"/>
        <item x="5"/>
      </items>
    </pivotField>
    <pivotField axis="axisCol" compact="0" allDrilled="1" outline="0" subtotalTop="0" showAll="0" dataSourceSort="1" defaultSubtotal="0" defaultAttributeDrillState="1">
      <items count="6">
        <item x="0"/>
        <item x="1"/>
        <item x="2"/>
        <item x="3"/>
        <item x="4"/>
        <item x="5"/>
      </items>
    </pivotField>
    <pivotField compact="0" allDrilled="1" outline="0" subtotalTop="0" showAll="0" dataSourceSort="1" defaultSubtotal="0" defaultAttributeDrillState="1"/>
  </pivotFields>
  <rowFields count="1">
    <field x="2"/>
  </rowFields>
  <rowItems count="6">
    <i>
      <x/>
    </i>
    <i>
      <x v="1"/>
    </i>
    <i>
      <x v="2"/>
    </i>
    <i>
      <x v="3"/>
    </i>
    <i>
      <x v="4"/>
    </i>
    <i>
      <x v="5"/>
    </i>
  </rowItems>
  <colFields count="1">
    <field x="3"/>
  </colFields>
  <colItems count="6">
    <i>
      <x/>
    </i>
    <i>
      <x v="1"/>
    </i>
    <i>
      <x v="2"/>
    </i>
    <i>
      <x v="3"/>
    </i>
    <i>
      <x v="4"/>
    </i>
    <i>
      <x v="5"/>
    </i>
  </colItems>
  <dataFields count="1">
    <dataField name="Total Cases seen" fld="1" subtotal="count" baseField="0" baseItem="0" numFmtId="3"/>
  </dataFields>
  <formats count="2">
    <format dxfId="282">
      <pivotArea outline="0" collapsedLevelsAreSubtotals="1" fieldPosition="0"/>
    </format>
    <format dxfId="281">
      <pivotArea outline="0" fieldPosition="0">
        <references count="1">
          <reference field="4294967294" count="1">
            <x v="0"/>
          </reference>
        </references>
      </pivotArea>
    </format>
  </formats>
  <chartFormats count="1">
    <chartFormat chart="9" format="0" series="1">
      <pivotArea type="data" outline="0" fieldPosition="0">
        <references count="1">
          <reference field="4294967294" count="1" selected="0">
            <x v="0"/>
          </reference>
        </references>
      </pivotArea>
    </chartFormat>
  </chartFormats>
  <pivotHierarchies count="4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 Cases see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_healthcare_dataset]"/>
        <x15:activeTabTopLevelEntity name="[Dim_Insurance_Providers]"/>
        <x15:activeTabTopLevelEntity name="[Dim_Date]"/>
        <x15:activeTabTopLevelEntity name="[Dim_Patien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03DEE131-1EA6-49F8-9EDB-E7196C75342B}" sourceName="[Dim_Date].[Year]">
  <pivotTables>
    <pivotTable tabId="1" name="PivotTable4"/>
    <pivotTable tabId="1" name="PivotTable1"/>
    <pivotTable tabId="1" name="PivotTable2"/>
    <pivotTable tabId="1" name="PivotTable7"/>
    <pivotTable tabId="1" name="PivotTable5"/>
    <pivotTable tabId="1" name="PivotTable6"/>
    <pivotTable tabId="1" name="PivotTable8"/>
    <pivotTable tabId="1" name="PivotTable9"/>
    <pivotTable tabId="1" name="PivotTable10"/>
    <pivotTable tabId="1" name="PivotTable11"/>
    <pivotTable tabId="1" name="PivotTable12"/>
  </pivotTables>
  <data>
    <olap pivotCacheId="1618440630">
      <levels count="2">
        <level uniqueName="[Dim_Date].[Year].[(All)]" sourceCaption="(All)" count="0"/>
        <level uniqueName="[Dim_Date].[Year].[Year]" sourceCaption="Year" count="6">
          <ranges>
            <range startItem="0">
              <i n="[Dim_Date].[Year].&amp;[2019]" c="2019"/>
              <i n="[Dim_Date].[Year].&amp;[2020]" c="2020"/>
              <i n="[Dim_Date].[Year].&amp;[2021]" c="2021"/>
              <i n="[Dim_Date].[Year].&amp;[2022]" c="2022"/>
              <i n="[Dim_Date].[Year].&amp;[2023]" c="2023"/>
              <i n="[Dim_Date].[Year].&amp;[2024]" c="2024"/>
            </range>
          </ranges>
        </level>
      </levels>
      <selections count="1">
        <selection n="[Dim_Dat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dical_Condition" xr10:uid="{5C7BC460-F02E-4B0E-B044-37155CFE65AC}" sourceName="[Fact_healthcare_dataset].[Medical Condition]">
  <pivotTables>
    <pivotTable tabId="1" name="PivotTable5"/>
    <pivotTable tabId="1" name="PivotTable8"/>
    <pivotTable tabId="1" name="PivotTable12"/>
    <pivotTable tabId="1" name="PivotTable11"/>
    <pivotTable tabId="1" name="PivotTable2"/>
    <pivotTable tabId="1" name="PivotTable4"/>
    <pivotTable tabId="1" name="PivotTable1"/>
  </pivotTables>
  <data>
    <olap pivotCacheId="1618440630">
      <levels count="2">
        <level uniqueName="[Fact_healthcare_dataset].[Medical Condition].[(All)]" sourceCaption="(All)" count="0"/>
        <level uniqueName="[Fact_healthcare_dataset].[Medical Condition].[Medical Condition]" sourceCaption="Medical Condition" count="6">
          <ranges>
            <range startItem="0">
              <i n="[Fact_healthcare_dataset].[Medical Condition].&amp;[Arthritis]" c="Arthritis"/>
              <i n="[Fact_healthcare_dataset].[Medical Condition].&amp;[Asthma]" c="Asthma"/>
              <i n="[Fact_healthcare_dataset].[Medical Condition].&amp;[Cancer]" c="Cancer"/>
              <i n="[Fact_healthcare_dataset].[Medical Condition].&amp;[Diabetes]" c="Diabetes"/>
              <i n="[Fact_healthcare_dataset].[Medical Condition].&amp;[Hypertension]" c="Hypertension"/>
              <i n="[Fact_healthcare_dataset].[Medical Condition].&amp;[Obesity]" c="Obesity"/>
            </range>
          </ranges>
        </level>
      </levels>
      <selections count="1">
        <selection n="[Fact_healthcare_dataset].[Medical Condi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edical Condition" xr10:uid="{844F58A2-DC70-43D1-9441-C23CB67E5FEB}" cache="Slicer_Medical_Condition" caption="Medical Condition" columnCount="3" level="1" style="SlicerStyleDark5 2"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6A77C247-80AD-4259-8FE0-3176A7D98EEE}" cache="Slicer_Year1" caption="Year" columnCount="3" showCaption="0" level="1" style="SlicerStyleDark5 2" rowHeight="247650"/>
  <slicer name="Medical Condition 1" xr10:uid="{1DE35ECB-1326-4F5A-813D-00FDF4CC38D5}" cache="Slicer_Medical_Condition" caption="Medical Condition" columnCount="6" showCaption="0" level="1" style="SlicerStyleDark5 2"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EEDAE7-B705-4737-BE60-5E329769C4D6}">
  <dimension ref="D6:R173"/>
  <sheetViews>
    <sheetView topLeftCell="B67" workbookViewId="0">
      <selection activeCell="D73" sqref="D73"/>
    </sheetView>
  </sheetViews>
  <sheetFormatPr defaultRowHeight="14.4" x14ac:dyDescent="0.3"/>
  <cols>
    <col min="4" max="4" width="14.77734375" bestFit="1" customWidth="1"/>
    <col min="5" max="5" width="19.21875" bestFit="1" customWidth="1"/>
    <col min="6" max="6" width="22.109375" bestFit="1" customWidth="1"/>
    <col min="7" max="7" width="17" bestFit="1" customWidth="1"/>
    <col min="8" max="8" width="21.44140625" bestFit="1" customWidth="1"/>
    <col min="9" max="9" width="12.77734375" bestFit="1" customWidth="1"/>
    <col min="10" max="10" width="10.6640625" bestFit="1" customWidth="1"/>
    <col min="11" max="16" width="24.44140625" bestFit="1" customWidth="1"/>
    <col min="17" max="17" width="7.6640625" bestFit="1" customWidth="1"/>
    <col min="18" max="18" width="10.33203125" bestFit="1" customWidth="1"/>
  </cols>
  <sheetData>
    <row r="6" spans="4:9" x14ac:dyDescent="0.3">
      <c r="D6" t="s">
        <v>16</v>
      </c>
      <c r="E6" t="s">
        <v>0</v>
      </c>
      <c r="F6" t="s">
        <v>41</v>
      </c>
      <c r="G6" t="s">
        <v>1</v>
      </c>
      <c r="H6" t="s">
        <v>35</v>
      </c>
      <c r="I6" t="s">
        <v>42</v>
      </c>
    </row>
    <row r="7" spans="4:9" x14ac:dyDescent="0.3">
      <c r="D7" s="1">
        <v>55500</v>
      </c>
      <c r="E7" s="4">
        <v>1417539892.4653001</v>
      </c>
      <c r="F7" s="4">
        <v>25541.259323699102</v>
      </c>
      <c r="G7" s="1">
        <v>48847</v>
      </c>
      <c r="H7" s="1">
        <v>15.509009009009009</v>
      </c>
      <c r="I7" s="5">
        <v>51.591991319835401</v>
      </c>
    </row>
    <row r="12" spans="4:9" x14ac:dyDescent="0.3">
      <c r="D12" s="2" t="s">
        <v>8</v>
      </c>
      <c r="E12" t="s">
        <v>40</v>
      </c>
    </row>
    <row r="13" spans="4:9" x14ac:dyDescent="0.3">
      <c r="D13" t="s">
        <v>3</v>
      </c>
      <c r="E13" s="6">
        <v>10913</v>
      </c>
    </row>
    <row r="14" spans="4:9" x14ac:dyDescent="0.3">
      <c r="D14" t="s">
        <v>4</v>
      </c>
      <c r="E14" s="6">
        <v>11059</v>
      </c>
    </row>
    <row r="15" spans="4:9" x14ac:dyDescent="0.3">
      <c r="D15" t="s">
        <v>7</v>
      </c>
      <c r="E15" s="6">
        <v>11125</v>
      </c>
    </row>
    <row r="16" spans="4:9" x14ac:dyDescent="0.3">
      <c r="D16" t="s">
        <v>6</v>
      </c>
      <c r="E16" s="6">
        <v>11154</v>
      </c>
    </row>
    <row r="17" spans="4:5" x14ac:dyDescent="0.3">
      <c r="D17" t="s">
        <v>5</v>
      </c>
      <c r="E17" s="6">
        <v>11249</v>
      </c>
    </row>
    <row r="20" spans="4:5" x14ac:dyDescent="0.3">
      <c r="D20" t="str">
        <f>D12</f>
        <v>Insurance Provider</v>
      </c>
      <c r="E20" t="str">
        <f>E12</f>
        <v>Count of Patients.Patient_ID</v>
      </c>
    </row>
    <row r="21" spans="4:5" x14ac:dyDescent="0.3">
      <c r="D21" t="str">
        <f t="shared" ref="D21:E24" si="0">D13</f>
        <v>Aetna</v>
      </c>
      <c r="E21" s="4">
        <f t="shared" si="0"/>
        <v>10913</v>
      </c>
    </row>
    <row r="22" spans="4:5" x14ac:dyDescent="0.3">
      <c r="D22" t="str">
        <f t="shared" si="0"/>
        <v>Blue Cross</v>
      </c>
      <c r="E22" s="4">
        <f t="shared" si="0"/>
        <v>11059</v>
      </c>
    </row>
    <row r="23" spans="4:5" x14ac:dyDescent="0.3">
      <c r="D23" t="str">
        <f t="shared" si="0"/>
        <v>United Healthcare</v>
      </c>
      <c r="E23" s="4">
        <f t="shared" si="0"/>
        <v>11125</v>
      </c>
    </row>
    <row r="24" spans="4:5" x14ac:dyDescent="0.3">
      <c r="D24" t="str">
        <f t="shared" si="0"/>
        <v>Medicare</v>
      </c>
      <c r="E24" s="4">
        <f t="shared" si="0"/>
        <v>11154</v>
      </c>
    </row>
    <row r="25" spans="4:5" x14ac:dyDescent="0.3">
      <c r="D25" t="str">
        <f>D17</f>
        <v>Cigna</v>
      </c>
      <c r="E25" s="4">
        <f t="shared" ref="E25" si="1">E17</f>
        <v>11249</v>
      </c>
    </row>
    <row r="29" spans="4:5" x14ac:dyDescent="0.3">
      <c r="D29" s="2" t="s">
        <v>9</v>
      </c>
      <c r="E29" t="s">
        <v>0</v>
      </c>
    </row>
    <row r="30" spans="4:5" x14ac:dyDescent="0.3">
      <c r="D30">
        <v>2019</v>
      </c>
      <c r="E30" s="4">
        <v>189865397.45289999</v>
      </c>
    </row>
    <row r="31" spans="4:5" x14ac:dyDescent="0.3">
      <c r="D31">
        <v>2020</v>
      </c>
      <c r="E31" s="4">
        <v>286565488.43080002</v>
      </c>
    </row>
    <row r="32" spans="4:5" x14ac:dyDescent="0.3">
      <c r="D32">
        <v>2021</v>
      </c>
      <c r="E32" s="4">
        <v>280172438.98280001</v>
      </c>
    </row>
    <row r="33" spans="4:8" x14ac:dyDescent="0.3">
      <c r="D33">
        <v>2022</v>
      </c>
      <c r="E33" s="4">
        <v>281109426.44940001</v>
      </c>
    </row>
    <row r="34" spans="4:8" x14ac:dyDescent="0.3">
      <c r="D34">
        <v>2023</v>
      </c>
      <c r="E34" s="4">
        <v>281997494.96100003</v>
      </c>
    </row>
    <row r="35" spans="4:8" x14ac:dyDescent="0.3">
      <c r="D35">
        <v>2024</v>
      </c>
      <c r="E35" s="4">
        <v>97829646.1884</v>
      </c>
    </row>
    <row r="37" spans="4:8" x14ac:dyDescent="0.3">
      <c r="D37" t="str">
        <f>D29</f>
        <v>Year</v>
      </c>
      <c r="E37" t="str">
        <f>E29</f>
        <v>Sum of Billing Amount</v>
      </c>
    </row>
    <row r="38" spans="4:8" x14ac:dyDescent="0.3">
      <c r="D38">
        <f t="shared" ref="D38:E43" si="2">D30</f>
        <v>2019</v>
      </c>
      <c r="E38" s="4">
        <f t="shared" si="2"/>
        <v>189865397.45289999</v>
      </c>
    </row>
    <row r="39" spans="4:8" x14ac:dyDescent="0.3">
      <c r="D39">
        <f t="shared" si="2"/>
        <v>2020</v>
      </c>
      <c r="E39" s="4">
        <f t="shared" si="2"/>
        <v>286565488.43080002</v>
      </c>
    </row>
    <row r="40" spans="4:8" x14ac:dyDescent="0.3">
      <c r="D40">
        <f t="shared" si="2"/>
        <v>2021</v>
      </c>
      <c r="E40" s="4">
        <f t="shared" si="2"/>
        <v>280172438.98280001</v>
      </c>
    </row>
    <row r="41" spans="4:8" x14ac:dyDescent="0.3">
      <c r="D41">
        <f t="shared" si="2"/>
        <v>2022</v>
      </c>
      <c r="E41" s="4">
        <f t="shared" si="2"/>
        <v>281109426.44940001</v>
      </c>
    </row>
    <row r="42" spans="4:8" x14ac:dyDescent="0.3">
      <c r="D42">
        <f t="shared" si="2"/>
        <v>2023</v>
      </c>
      <c r="E42" s="4">
        <f t="shared" si="2"/>
        <v>281997494.96100003</v>
      </c>
    </row>
    <row r="43" spans="4:8" x14ac:dyDescent="0.3">
      <c r="D43">
        <f t="shared" si="2"/>
        <v>2024</v>
      </c>
      <c r="E43" s="4">
        <f t="shared" si="2"/>
        <v>97829646.1884</v>
      </c>
    </row>
    <row r="46" spans="4:8" x14ac:dyDescent="0.3">
      <c r="D46" s="2" t="s">
        <v>10</v>
      </c>
      <c r="E46" t="s">
        <v>16</v>
      </c>
      <c r="G46" t="str">
        <f>D46</f>
        <v>Month</v>
      </c>
      <c r="H46" t="str">
        <f>E46</f>
        <v>Total Cases seen</v>
      </c>
    </row>
    <row r="47" spans="4:8" x14ac:dyDescent="0.3">
      <c r="D47" t="s">
        <v>14</v>
      </c>
      <c r="E47" s="1">
        <v>4692</v>
      </c>
      <c r="G47" t="str">
        <f t="shared" ref="G47:G58" si="3">D47</f>
        <v>Jan</v>
      </c>
      <c r="H47" s="1">
        <f t="shared" ref="H47:H58" si="4">E47</f>
        <v>4692</v>
      </c>
    </row>
    <row r="48" spans="4:8" x14ac:dyDescent="0.3">
      <c r="D48" t="s">
        <v>13</v>
      </c>
      <c r="E48" s="1">
        <v>4255</v>
      </c>
      <c r="G48" t="str">
        <f t="shared" si="3"/>
        <v>Feb</v>
      </c>
      <c r="H48" s="1">
        <f t="shared" si="4"/>
        <v>4255</v>
      </c>
    </row>
    <row r="49" spans="4:18" x14ac:dyDescent="0.3">
      <c r="D49" t="s">
        <v>15</v>
      </c>
      <c r="E49" s="1">
        <v>4672</v>
      </c>
      <c r="G49" t="str">
        <f t="shared" si="3"/>
        <v>Mar</v>
      </c>
      <c r="H49" s="1">
        <f t="shared" si="4"/>
        <v>4672</v>
      </c>
    </row>
    <row r="50" spans="4:18" x14ac:dyDescent="0.3">
      <c r="D50" t="s">
        <v>12</v>
      </c>
      <c r="E50" s="1">
        <v>4518</v>
      </c>
      <c r="G50" t="str">
        <f t="shared" si="3"/>
        <v>Apr</v>
      </c>
      <c r="H50" s="1">
        <f t="shared" si="4"/>
        <v>4518</v>
      </c>
    </row>
    <row r="51" spans="4:18" x14ac:dyDescent="0.3">
      <c r="D51" t="s">
        <v>11</v>
      </c>
      <c r="E51" s="1">
        <v>4599</v>
      </c>
      <c r="G51" t="str">
        <f t="shared" si="3"/>
        <v>May</v>
      </c>
      <c r="H51" s="1">
        <f t="shared" si="4"/>
        <v>4599</v>
      </c>
    </row>
    <row r="52" spans="4:18" x14ac:dyDescent="0.3">
      <c r="D52" t="s">
        <v>43</v>
      </c>
      <c r="E52" s="1">
        <v>4699</v>
      </c>
      <c r="G52" t="str">
        <f t="shared" si="3"/>
        <v>Jun</v>
      </c>
      <c r="H52" s="1">
        <f t="shared" si="4"/>
        <v>4699</v>
      </c>
    </row>
    <row r="53" spans="4:18" x14ac:dyDescent="0.3">
      <c r="D53" t="s">
        <v>44</v>
      </c>
      <c r="E53" s="1">
        <v>4812</v>
      </c>
      <c r="G53" t="str">
        <f t="shared" si="3"/>
        <v>Jul</v>
      </c>
      <c r="H53" s="1">
        <f t="shared" si="4"/>
        <v>4812</v>
      </c>
    </row>
    <row r="54" spans="4:18" x14ac:dyDescent="0.3">
      <c r="D54" t="s">
        <v>45</v>
      </c>
      <c r="E54" s="1">
        <v>4832</v>
      </c>
      <c r="G54" t="str">
        <f t="shared" si="3"/>
        <v>Aug</v>
      </c>
      <c r="H54" s="1">
        <f t="shared" si="4"/>
        <v>4832</v>
      </c>
    </row>
    <row r="55" spans="4:18" x14ac:dyDescent="0.3">
      <c r="D55" t="s">
        <v>46</v>
      </c>
      <c r="E55" s="1">
        <v>4546</v>
      </c>
      <c r="G55" t="str">
        <f t="shared" si="3"/>
        <v>Sep</v>
      </c>
      <c r="H55" s="1">
        <f t="shared" si="4"/>
        <v>4546</v>
      </c>
    </row>
    <row r="56" spans="4:18" x14ac:dyDescent="0.3">
      <c r="D56" t="s">
        <v>47</v>
      </c>
      <c r="E56" s="1">
        <v>4678</v>
      </c>
      <c r="G56" t="str">
        <f t="shared" si="3"/>
        <v>Oct</v>
      </c>
      <c r="H56" s="1">
        <f t="shared" si="4"/>
        <v>4678</v>
      </c>
    </row>
    <row r="57" spans="4:18" x14ac:dyDescent="0.3">
      <c r="D57" t="s">
        <v>48</v>
      </c>
      <c r="E57" s="1">
        <v>4548</v>
      </c>
      <c r="G57" t="str">
        <f t="shared" si="3"/>
        <v>Nov</v>
      </c>
      <c r="H57" s="1">
        <f t="shared" si="4"/>
        <v>4548</v>
      </c>
    </row>
    <row r="58" spans="4:18" x14ac:dyDescent="0.3">
      <c r="D58" t="s">
        <v>49</v>
      </c>
      <c r="E58" s="1">
        <v>4649</v>
      </c>
      <c r="G58" t="str">
        <f t="shared" si="3"/>
        <v>Dec</v>
      </c>
      <c r="H58" s="1">
        <f t="shared" si="4"/>
        <v>4649</v>
      </c>
    </row>
    <row r="61" spans="4:18" x14ac:dyDescent="0.3">
      <c r="D61" s="2" t="s">
        <v>16</v>
      </c>
      <c r="E61" s="2" t="s">
        <v>24</v>
      </c>
      <c r="L61" t="str">
        <f t="shared" ref="L61:R61" si="5">D62</f>
        <v>Medical Condition</v>
      </c>
      <c r="M61" t="str">
        <f t="shared" si="5"/>
        <v>Middle-aged</v>
      </c>
      <c r="N61" t="str">
        <f t="shared" si="5"/>
        <v>Old</v>
      </c>
      <c r="O61" t="str">
        <f t="shared" si="5"/>
        <v>Older Adult</v>
      </c>
      <c r="P61" t="str">
        <f t="shared" si="5"/>
        <v>Paediatrics</v>
      </c>
      <c r="Q61" t="str">
        <f t="shared" si="5"/>
        <v>Very Old</v>
      </c>
      <c r="R61" t="str">
        <f t="shared" si="5"/>
        <v>Young Adult</v>
      </c>
    </row>
    <row r="62" spans="4:18" x14ac:dyDescent="0.3">
      <c r="D62" s="2" t="s">
        <v>17</v>
      </c>
      <c r="E62" t="s">
        <v>25</v>
      </c>
      <c r="F62" t="s">
        <v>26</v>
      </c>
      <c r="G62" t="s">
        <v>27</v>
      </c>
      <c r="H62" t="s">
        <v>30</v>
      </c>
      <c r="I62" t="s">
        <v>28</v>
      </c>
      <c r="J62" t="s">
        <v>29</v>
      </c>
      <c r="L62" t="str">
        <f t="shared" ref="L62:L67" si="6">D63</f>
        <v>Arthritis</v>
      </c>
      <c r="M62" s="1">
        <f t="shared" ref="M62:M67" si="7">E63</f>
        <v>2786</v>
      </c>
      <c r="N62" s="1">
        <f t="shared" ref="N62:N67" si="8">F63</f>
        <v>1366</v>
      </c>
      <c r="O62" s="1">
        <f t="shared" ref="O62:O67" si="9">G63</f>
        <v>2019</v>
      </c>
      <c r="P62" s="1">
        <f t="shared" ref="P62:P67" si="10">H63</f>
        <v>289</v>
      </c>
      <c r="Q62" s="1">
        <f t="shared" ref="Q62:Q67" si="11">I63</f>
        <v>148</v>
      </c>
      <c r="R62" s="1">
        <f t="shared" ref="R62:R67" si="12">J63</f>
        <v>2700</v>
      </c>
    </row>
    <row r="63" spans="4:18" x14ac:dyDescent="0.3">
      <c r="D63" t="s">
        <v>18</v>
      </c>
      <c r="E63" s="1">
        <v>2786</v>
      </c>
      <c r="F63" s="1">
        <v>1366</v>
      </c>
      <c r="G63" s="1">
        <v>2019</v>
      </c>
      <c r="H63" s="1">
        <v>289</v>
      </c>
      <c r="I63" s="1">
        <v>148</v>
      </c>
      <c r="J63" s="1">
        <v>2700</v>
      </c>
      <c r="L63" t="str">
        <f t="shared" si="6"/>
        <v>Asthma</v>
      </c>
      <c r="M63" s="1">
        <f t="shared" si="7"/>
        <v>2678</v>
      </c>
      <c r="N63" s="1">
        <f t="shared" si="8"/>
        <v>1400</v>
      </c>
      <c r="O63" s="1">
        <f t="shared" si="9"/>
        <v>2012</v>
      </c>
      <c r="P63" s="1">
        <f t="shared" si="10"/>
        <v>278</v>
      </c>
      <c r="Q63" s="1">
        <f t="shared" si="11"/>
        <v>127</v>
      </c>
      <c r="R63" s="1">
        <f t="shared" si="12"/>
        <v>2690</v>
      </c>
    </row>
    <row r="64" spans="4:18" x14ac:dyDescent="0.3">
      <c r="D64" t="s">
        <v>19</v>
      </c>
      <c r="E64" s="1">
        <v>2678</v>
      </c>
      <c r="F64" s="1">
        <v>1400</v>
      </c>
      <c r="G64" s="1">
        <v>2012</v>
      </c>
      <c r="H64" s="1">
        <v>278</v>
      </c>
      <c r="I64" s="1">
        <v>127</v>
      </c>
      <c r="J64" s="1">
        <v>2690</v>
      </c>
      <c r="L64" t="str">
        <f t="shared" si="6"/>
        <v>Cancer</v>
      </c>
      <c r="M64" s="1">
        <f t="shared" si="7"/>
        <v>2709</v>
      </c>
      <c r="N64" s="1">
        <f t="shared" si="8"/>
        <v>1364</v>
      </c>
      <c r="O64" s="1">
        <f t="shared" si="9"/>
        <v>2019</v>
      </c>
      <c r="P64" s="1">
        <f t="shared" si="10"/>
        <v>274</v>
      </c>
      <c r="Q64" s="1">
        <f t="shared" si="11"/>
        <v>134</v>
      </c>
      <c r="R64" s="1">
        <f t="shared" si="12"/>
        <v>2727</v>
      </c>
    </row>
    <row r="65" spans="4:18" x14ac:dyDescent="0.3">
      <c r="D65" t="s">
        <v>20</v>
      </c>
      <c r="E65" s="1">
        <v>2709</v>
      </c>
      <c r="F65" s="1">
        <v>1364</v>
      </c>
      <c r="G65" s="1">
        <v>2019</v>
      </c>
      <c r="H65" s="1">
        <v>274</v>
      </c>
      <c r="I65" s="1">
        <v>134</v>
      </c>
      <c r="J65" s="1">
        <v>2727</v>
      </c>
      <c r="L65" t="str">
        <f t="shared" si="6"/>
        <v>Diabetes</v>
      </c>
      <c r="M65" s="1">
        <f t="shared" si="7"/>
        <v>2762</v>
      </c>
      <c r="N65" s="1">
        <f t="shared" si="8"/>
        <v>1382</v>
      </c>
      <c r="O65" s="1">
        <f t="shared" si="9"/>
        <v>2085</v>
      </c>
      <c r="P65" s="1">
        <f t="shared" si="10"/>
        <v>265</v>
      </c>
      <c r="Q65" s="1">
        <f t="shared" si="11"/>
        <v>119</v>
      </c>
      <c r="R65" s="1">
        <f t="shared" si="12"/>
        <v>2691</v>
      </c>
    </row>
    <row r="66" spans="4:18" x14ac:dyDescent="0.3">
      <c r="D66" t="s">
        <v>21</v>
      </c>
      <c r="E66" s="1">
        <v>2762</v>
      </c>
      <c r="F66" s="1">
        <v>1382</v>
      </c>
      <c r="G66" s="1">
        <v>2085</v>
      </c>
      <c r="H66" s="1">
        <v>265</v>
      </c>
      <c r="I66" s="1">
        <v>119</v>
      </c>
      <c r="J66" s="1">
        <v>2691</v>
      </c>
      <c r="L66" t="str">
        <f t="shared" si="6"/>
        <v>Hypertension</v>
      </c>
      <c r="M66" s="1">
        <f t="shared" si="7"/>
        <v>2755</v>
      </c>
      <c r="N66" s="1">
        <f t="shared" si="8"/>
        <v>1392</v>
      </c>
      <c r="O66" s="1">
        <f t="shared" si="9"/>
        <v>2010</v>
      </c>
      <c r="P66" s="1">
        <f t="shared" si="10"/>
        <v>269</v>
      </c>
      <c r="Q66" s="1">
        <f t="shared" si="11"/>
        <v>144</v>
      </c>
      <c r="R66" s="1">
        <f t="shared" si="12"/>
        <v>2675</v>
      </c>
    </row>
    <row r="67" spans="4:18" x14ac:dyDescent="0.3">
      <c r="D67" t="s">
        <v>22</v>
      </c>
      <c r="E67" s="1">
        <v>2755</v>
      </c>
      <c r="F67" s="1">
        <v>1392</v>
      </c>
      <c r="G67" s="1">
        <v>2010</v>
      </c>
      <c r="H67" s="1">
        <v>269</v>
      </c>
      <c r="I67" s="1">
        <v>144</v>
      </c>
      <c r="J67" s="1">
        <v>2675</v>
      </c>
      <c r="L67" t="str">
        <f t="shared" si="6"/>
        <v>Obesity</v>
      </c>
      <c r="M67" s="1">
        <f t="shared" si="7"/>
        <v>2818</v>
      </c>
      <c r="N67" s="1">
        <f t="shared" si="8"/>
        <v>1331</v>
      </c>
      <c r="O67" s="1">
        <f t="shared" si="9"/>
        <v>1984</v>
      </c>
      <c r="P67" s="1">
        <f t="shared" si="10"/>
        <v>269</v>
      </c>
      <c r="Q67" s="1">
        <f t="shared" si="11"/>
        <v>122</v>
      </c>
      <c r="R67" s="1">
        <f t="shared" si="12"/>
        <v>2707</v>
      </c>
    </row>
    <row r="68" spans="4:18" x14ac:dyDescent="0.3">
      <c r="D68" t="s">
        <v>23</v>
      </c>
      <c r="E68" s="1">
        <v>2818</v>
      </c>
      <c r="F68" s="1">
        <v>1331</v>
      </c>
      <c r="G68" s="1">
        <v>1984</v>
      </c>
      <c r="H68" s="1">
        <v>269</v>
      </c>
      <c r="I68" s="1">
        <v>122</v>
      </c>
      <c r="J68" s="1">
        <v>2707</v>
      </c>
    </row>
    <row r="73" spans="4:18" x14ac:dyDescent="0.3">
      <c r="D73" s="2" t="s">
        <v>10</v>
      </c>
      <c r="E73" t="s">
        <v>2</v>
      </c>
      <c r="H73" t="str">
        <f>D73</f>
        <v>Month</v>
      </c>
      <c r="I73" t="str">
        <f>E73</f>
        <v>Sum of Lenght of Stay</v>
      </c>
    </row>
    <row r="74" spans="4:18" x14ac:dyDescent="0.3">
      <c r="D74" t="s">
        <v>14</v>
      </c>
      <c r="E74" s="7">
        <v>73150</v>
      </c>
      <c r="H74" t="str">
        <f t="shared" ref="H74:H85" si="13">D74</f>
        <v>Jan</v>
      </c>
      <c r="I74" s="1">
        <f t="shared" ref="I74:I85" si="14">E74</f>
        <v>73150</v>
      </c>
    </row>
    <row r="75" spans="4:18" x14ac:dyDescent="0.3">
      <c r="D75" t="s">
        <v>13</v>
      </c>
      <c r="E75" s="7">
        <v>65657</v>
      </c>
      <c r="H75" t="str">
        <f t="shared" si="13"/>
        <v>Feb</v>
      </c>
      <c r="I75" s="1">
        <f t="shared" si="14"/>
        <v>65657</v>
      </c>
    </row>
    <row r="76" spans="4:18" x14ac:dyDescent="0.3">
      <c r="D76" t="s">
        <v>15</v>
      </c>
      <c r="E76" s="7">
        <v>72392</v>
      </c>
      <c r="H76" t="str">
        <f t="shared" si="13"/>
        <v>Mar</v>
      </c>
      <c r="I76" s="1">
        <f t="shared" si="14"/>
        <v>72392</v>
      </c>
    </row>
    <row r="77" spans="4:18" x14ac:dyDescent="0.3">
      <c r="D77" t="s">
        <v>12</v>
      </c>
      <c r="E77" s="7">
        <v>71166</v>
      </c>
      <c r="H77" t="str">
        <f t="shared" si="13"/>
        <v>Apr</v>
      </c>
      <c r="I77" s="1">
        <f t="shared" si="14"/>
        <v>71166</v>
      </c>
    </row>
    <row r="78" spans="4:18" x14ac:dyDescent="0.3">
      <c r="D78" t="s">
        <v>11</v>
      </c>
      <c r="E78" s="7">
        <v>71207</v>
      </c>
      <c r="H78" t="str">
        <f t="shared" si="13"/>
        <v>May</v>
      </c>
      <c r="I78" s="1">
        <f t="shared" si="14"/>
        <v>71207</v>
      </c>
    </row>
    <row r="79" spans="4:18" x14ac:dyDescent="0.3">
      <c r="D79" t="s">
        <v>43</v>
      </c>
      <c r="E79" s="7">
        <v>72906</v>
      </c>
      <c r="H79" t="str">
        <f t="shared" si="13"/>
        <v>Jun</v>
      </c>
      <c r="I79" s="1">
        <f t="shared" si="14"/>
        <v>72906</v>
      </c>
    </row>
    <row r="80" spans="4:18" x14ac:dyDescent="0.3">
      <c r="D80" t="s">
        <v>44</v>
      </c>
      <c r="E80" s="7">
        <v>74602</v>
      </c>
      <c r="H80" t="str">
        <f t="shared" si="13"/>
        <v>Jul</v>
      </c>
      <c r="I80" s="1">
        <f t="shared" si="14"/>
        <v>74602</v>
      </c>
    </row>
    <row r="81" spans="4:9" x14ac:dyDescent="0.3">
      <c r="D81" t="s">
        <v>45</v>
      </c>
      <c r="E81" s="7">
        <v>75599</v>
      </c>
      <c r="H81" t="str">
        <f t="shared" si="13"/>
        <v>Aug</v>
      </c>
      <c r="I81" s="1">
        <f t="shared" si="14"/>
        <v>75599</v>
      </c>
    </row>
    <row r="82" spans="4:9" x14ac:dyDescent="0.3">
      <c r="D82" t="s">
        <v>46</v>
      </c>
      <c r="E82" s="7">
        <v>69193</v>
      </c>
      <c r="H82" t="str">
        <f t="shared" si="13"/>
        <v>Sep</v>
      </c>
      <c r="I82" s="1">
        <f t="shared" si="14"/>
        <v>69193</v>
      </c>
    </row>
    <row r="83" spans="4:9" x14ac:dyDescent="0.3">
      <c r="D83" t="s">
        <v>47</v>
      </c>
      <c r="E83" s="7">
        <v>71944</v>
      </c>
      <c r="H83" t="str">
        <f t="shared" si="13"/>
        <v>Oct</v>
      </c>
      <c r="I83" s="1">
        <f t="shared" si="14"/>
        <v>71944</v>
      </c>
    </row>
    <row r="84" spans="4:9" x14ac:dyDescent="0.3">
      <c r="D84" t="s">
        <v>48</v>
      </c>
      <c r="E84" s="7">
        <v>70521</v>
      </c>
      <c r="H84" t="str">
        <f t="shared" si="13"/>
        <v>Nov</v>
      </c>
      <c r="I84" s="1">
        <f t="shared" si="14"/>
        <v>70521</v>
      </c>
    </row>
    <row r="85" spans="4:9" x14ac:dyDescent="0.3">
      <c r="D85" t="s">
        <v>49</v>
      </c>
      <c r="E85" s="7">
        <v>72413</v>
      </c>
      <c r="H85" t="str">
        <f t="shared" si="13"/>
        <v>Dec</v>
      </c>
      <c r="I85" s="1">
        <f t="shared" si="14"/>
        <v>72413</v>
      </c>
    </row>
    <row r="96" spans="4:9" x14ac:dyDescent="0.3">
      <c r="D96" s="2" t="s">
        <v>31</v>
      </c>
      <c r="E96" t="s">
        <v>34</v>
      </c>
      <c r="H96" t="str">
        <f>D96</f>
        <v>Gender</v>
      </c>
      <c r="I96" t="str">
        <f>E96</f>
        <v>Total seen</v>
      </c>
    </row>
    <row r="97" spans="4:9" x14ac:dyDescent="0.3">
      <c r="D97" t="s">
        <v>32</v>
      </c>
      <c r="E97" s="1">
        <v>27726</v>
      </c>
      <c r="H97" t="str">
        <f t="shared" ref="H97:H98" si="15">D97</f>
        <v>Female</v>
      </c>
      <c r="I97" s="1">
        <f t="shared" ref="I97:I98" si="16">E97</f>
        <v>27726</v>
      </c>
    </row>
    <row r="98" spans="4:9" x14ac:dyDescent="0.3">
      <c r="D98" t="s">
        <v>33</v>
      </c>
      <c r="E98" s="1">
        <v>27774</v>
      </c>
      <c r="H98" t="str">
        <f t="shared" si="15"/>
        <v>Male</v>
      </c>
      <c r="I98" s="1">
        <f t="shared" si="16"/>
        <v>27774</v>
      </c>
    </row>
    <row r="119" spans="4:10" x14ac:dyDescent="0.3">
      <c r="D119" s="2" t="s">
        <v>40</v>
      </c>
      <c r="E119" s="2" t="s">
        <v>24</v>
      </c>
    </row>
    <row r="120" spans="4:10" x14ac:dyDescent="0.3">
      <c r="D120" s="2" t="s">
        <v>36</v>
      </c>
      <c r="E120" t="s">
        <v>25</v>
      </c>
      <c r="F120" t="s">
        <v>26</v>
      </c>
      <c r="G120" t="s">
        <v>27</v>
      </c>
      <c r="H120" t="s">
        <v>30</v>
      </c>
      <c r="I120" t="s">
        <v>28</v>
      </c>
      <c r="J120" t="s">
        <v>29</v>
      </c>
    </row>
    <row r="121" spans="4:10" x14ac:dyDescent="0.3">
      <c r="D121" t="s">
        <v>37</v>
      </c>
      <c r="E121" s="8">
        <v>5601</v>
      </c>
      <c r="F121" s="8">
        <v>2692</v>
      </c>
      <c r="G121" s="8">
        <v>4095</v>
      </c>
      <c r="H121" s="8">
        <v>534</v>
      </c>
      <c r="I121" s="8">
        <v>248</v>
      </c>
      <c r="J121" s="8">
        <v>5485</v>
      </c>
    </row>
    <row r="122" spans="4:10" x14ac:dyDescent="0.3">
      <c r="D122" t="s">
        <v>38</v>
      </c>
      <c r="E122" s="8">
        <v>5354</v>
      </c>
      <c r="F122" s="8">
        <v>2740</v>
      </c>
      <c r="G122" s="8">
        <v>4043</v>
      </c>
      <c r="H122" s="8">
        <v>561</v>
      </c>
      <c r="I122" s="8">
        <v>264</v>
      </c>
      <c r="J122" s="8">
        <v>5307</v>
      </c>
    </row>
    <row r="123" spans="4:10" x14ac:dyDescent="0.3">
      <c r="D123" t="s">
        <v>39</v>
      </c>
      <c r="E123" s="8">
        <v>5553</v>
      </c>
      <c r="F123" s="8">
        <v>2803</v>
      </c>
      <c r="G123" s="8">
        <v>3991</v>
      </c>
      <c r="H123" s="8">
        <v>549</v>
      </c>
      <c r="I123" s="8">
        <v>282</v>
      </c>
      <c r="J123" s="8">
        <v>5398</v>
      </c>
    </row>
    <row r="129" spans="4:12" x14ac:dyDescent="0.3">
      <c r="D129" s="2" t="s">
        <v>40</v>
      </c>
      <c r="E129" s="2" t="s">
        <v>36</v>
      </c>
    </row>
    <row r="130" spans="4:12" x14ac:dyDescent="0.3">
      <c r="D130" s="2" t="s">
        <v>24</v>
      </c>
      <c r="E130" t="s">
        <v>37</v>
      </c>
      <c r="F130" t="s">
        <v>38</v>
      </c>
      <c r="G130" t="s">
        <v>39</v>
      </c>
      <c r="I130" t="str">
        <f>D130</f>
        <v>Age Group</v>
      </c>
      <c r="J130" t="str">
        <f>E130</f>
        <v>Elective</v>
      </c>
      <c r="K130" t="str">
        <f>F130</f>
        <v>Emergency</v>
      </c>
      <c r="L130" t="str">
        <f>G130</f>
        <v>Urgent</v>
      </c>
    </row>
    <row r="131" spans="4:12" x14ac:dyDescent="0.3">
      <c r="D131" t="s">
        <v>25</v>
      </c>
      <c r="E131" s="8">
        <v>5601</v>
      </c>
      <c r="F131" s="8">
        <v>5354</v>
      </c>
      <c r="G131" s="8">
        <v>5553</v>
      </c>
      <c r="I131" t="str">
        <f t="shared" ref="I131:I136" si="17">D131</f>
        <v>Middle-aged</v>
      </c>
      <c r="J131">
        <f t="shared" ref="J131:J136" si="18">E131</f>
        <v>5601</v>
      </c>
      <c r="K131">
        <f t="shared" ref="K131:K136" si="19">F131</f>
        <v>5354</v>
      </c>
      <c r="L131">
        <f t="shared" ref="L131:L136" si="20">G131</f>
        <v>5553</v>
      </c>
    </row>
    <row r="132" spans="4:12" x14ac:dyDescent="0.3">
      <c r="D132" t="s">
        <v>26</v>
      </c>
      <c r="E132" s="8">
        <v>2692</v>
      </c>
      <c r="F132" s="8">
        <v>2740</v>
      </c>
      <c r="G132" s="8">
        <v>2803</v>
      </c>
      <c r="I132" t="str">
        <f t="shared" si="17"/>
        <v>Old</v>
      </c>
      <c r="J132">
        <f t="shared" si="18"/>
        <v>2692</v>
      </c>
      <c r="K132">
        <f t="shared" si="19"/>
        <v>2740</v>
      </c>
      <c r="L132">
        <f t="shared" si="20"/>
        <v>2803</v>
      </c>
    </row>
    <row r="133" spans="4:12" x14ac:dyDescent="0.3">
      <c r="D133" t="s">
        <v>27</v>
      </c>
      <c r="E133" s="8">
        <v>4095</v>
      </c>
      <c r="F133" s="8">
        <v>4043</v>
      </c>
      <c r="G133" s="8">
        <v>3991</v>
      </c>
      <c r="I133" t="str">
        <f t="shared" si="17"/>
        <v>Older Adult</v>
      </c>
      <c r="J133">
        <f t="shared" si="18"/>
        <v>4095</v>
      </c>
      <c r="K133">
        <f t="shared" si="19"/>
        <v>4043</v>
      </c>
      <c r="L133">
        <f t="shared" si="20"/>
        <v>3991</v>
      </c>
    </row>
    <row r="134" spans="4:12" x14ac:dyDescent="0.3">
      <c r="D134" t="s">
        <v>30</v>
      </c>
      <c r="E134" s="8">
        <v>534</v>
      </c>
      <c r="F134" s="8">
        <v>561</v>
      </c>
      <c r="G134" s="8">
        <v>549</v>
      </c>
      <c r="I134" t="str">
        <f t="shared" si="17"/>
        <v>Paediatrics</v>
      </c>
      <c r="J134">
        <f t="shared" si="18"/>
        <v>534</v>
      </c>
      <c r="K134">
        <f t="shared" si="19"/>
        <v>561</v>
      </c>
      <c r="L134">
        <f t="shared" si="20"/>
        <v>549</v>
      </c>
    </row>
    <row r="135" spans="4:12" x14ac:dyDescent="0.3">
      <c r="D135" t="s">
        <v>28</v>
      </c>
      <c r="E135" s="8">
        <v>248</v>
      </c>
      <c r="F135" s="8">
        <v>264</v>
      </c>
      <c r="G135" s="8">
        <v>282</v>
      </c>
      <c r="I135" t="str">
        <f t="shared" si="17"/>
        <v>Very Old</v>
      </c>
      <c r="J135">
        <f t="shared" si="18"/>
        <v>248</v>
      </c>
      <c r="K135">
        <f t="shared" si="19"/>
        <v>264</v>
      </c>
      <c r="L135">
        <f t="shared" si="20"/>
        <v>282</v>
      </c>
    </row>
    <row r="136" spans="4:12" x14ac:dyDescent="0.3">
      <c r="D136" t="s">
        <v>29</v>
      </c>
      <c r="E136" s="8">
        <v>5485</v>
      </c>
      <c r="F136" s="8">
        <v>5307</v>
      </c>
      <c r="G136" s="8">
        <v>5398</v>
      </c>
      <c r="I136" t="str">
        <f t="shared" si="17"/>
        <v>Young Adult</v>
      </c>
      <c r="J136">
        <f t="shared" si="18"/>
        <v>5485</v>
      </c>
      <c r="K136">
        <f t="shared" si="19"/>
        <v>5307</v>
      </c>
      <c r="L136">
        <f t="shared" si="20"/>
        <v>5398</v>
      </c>
    </row>
    <row r="144" spans="4:12" x14ac:dyDescent="0.3">
      <c r="D144" s="2" t="s">
        <v>17</v>
      </c>
      <c r="E144" t="s">
        <v>40</v>
      </c>
    </row>
    <row r="145" spans="4:5" x14ac:dyDescent="0.3">
      <c r="D145" t="s">
        <v>19</v>
      </c>
      <c r="E145" s="6">
        <v>9185</v>
      </c>
    </row>
    <row r="146" spans="4:5" x14ac:dyDescent="0.3">
      <c r="D146" t="s">
        <v>20</v>
      </c>
      <c r="E146" s="6">
        <v>9227</v>
      </c>
    </row>
    <row r="147" spans="4:5" x14ac:dyDescent="0.3">
      <c r="D147" t="s">
        <v>23</v>
      </c>
      <c r="E147" s="6">
        <v>9231</v>
      </c>
    </row>
    <row r="148" spans="4:5" x14ac:dyDescent="0.3">
      <c r="D148" t="s">
        <v>22</v>
      </c>
      <c r="E148" s="6">
        <v>9245</v>
      </c>
    </row>
    <row r="149" spans="4:5" x14ac:dyDescent="0.3">
      <c r="D149" t="s">
        <v>21</v>
      </c>
      <c r="E149" s="6">
        <v>9304</v>
      </c>
    </row>
    <row r="150" spans="4:5" x14ac:dyDescent="0.3">
      <c r="D150" t="s">
        <v>18</v>
      </c>
      <c r="E150" s="6">
        <v>9308</v>
      </c>
    </row>
    <row r="152" spans="4:5" x14ac:dyDescent="0.3">
      <c r="D152" t="str">
        <f>D144</f>
        <v>Medical Condition</v>
      </c>
      <c r="E152" t="str">
        <f>E144</f>
        <v>Count of Patients.Patient_ID</v>
      </c>
    </row>
    <row r="153" spans="4:5" x14ac:dyDescent="0.3">
      <c r="D153" t="str">
        <f t="shared" ref="D153:E158" si="21">D145</f>
        <v>Asthma</v>
      </c>
      <c r="E153" s="3">
        <f t="shared" si="21"/>
        <v>9185</v>
      </c>
    </row>
    <row r="154" spans="4:5" x14ac:dyDescent="0.3">
      <c r="D154" t="str">
        <f t="shared" si="21"/>
        <v>Cancer</v>
      </c>
      <c r="E154" s="3">
        <f t="shared" si="21"/>
        <v>9227</v>
      </c>
    </row>
    <row r="155" spans="4:5" x14ac:dyDescent="0.3">
      <c r="D155" t="str">
        <f t="shared" si="21"/>
        <v>Obesity</v>
      </c>
      <c r="E155" s="3">
        <f t="shared" si="21"/>
        <v>9231</v>
      </c>
    </row>
    <row r="156" spans="4:5" x14ac:dyDescent="0.3">
      <c r="D156" t="str">
        <f t="shared" si="21"/>
        <v>Hypertension</v>
      </c>
      <c r="E156" s="3">
        <f t="shared" si="21"/>
        <v>9245</v>
      </c>
    </row>
    <row r="157" spans="4:5" x14ac:dyDescent="0.3">
      <c r="D157" t="str">
        <f t="shared" si="21"/>
        <v>Diabetes</v>
      </c>
      <c r="E157" s="3">
        <f t="shared" si="21"/>
        <v>9304</v>
      </c>
    </row>
    <row r="158" spans="4:5" x14ac:dyDescent="0.3">
      <c r="D158" t="str">
        <f t="shared" si="21"/>
        <v>Arthritis</v>
      </c>
      <c r="E158" s="3">
        <f t="shared" si="21"/>
        <v>9308</v>
      </c>
    </row>
    <row r="161" spans="4:9" x14ac:dyDescent="0.3">
      <c r="D161" s="2" t="s">
        <v>17</v>
      </c>
      <c r="E161" t="s">
        <v>35</v>
      </c>
    </row>
    <row r="162" spans="4:9" x14ac:dyDescent="0.3">
      <c r="D162" t="s">
        <v>18</v>
      </c>
      <c r="E162" s="5">
        <v>15.517404383326172</v>
      </c>
    </row>
    <row r="163" spans="4:9" x14ac:dyDescent="0.3">
      <c r="D163" t="s">
        <v>19</v>
      </c>
      <c r="E163" s="5">
        <v>15.696570495372891</v>
      </c>
    </row>
    <row r="164" spans="4:9" x14ac:dyDescent="0.3">
      <c r="D164" t="s">
        <v>20</v>
      </c>
      <c r="E164" s="5">
        <v>15.495827462880676</v>
      </c>
    </row>
    <row r="165" spans="4:9" x14ac:dyDescent="0.3">
      <c r="D165" t="s">
        <v>21</v>
      </c>
      <c r="E165" s="5">
        <v>15.422936371453138</v>
      </c>
    </row>
    <row r="166" spans="4:9" x14ac:dyDescent="0.3">
      <c r="D166" t="s">
        <v>22</v>
      </c>
      <c r="E166" s="5">
        <v>15.458626284478097</v>
      </c>
    </row>
    <row r="167" spans="4:9" x14ac:dyDescent="0.3">
      <c r="D167" t="s">
        <v>23</v>
      </c>
      <c r="E167" s="5">
        <v>15.464305059040191</v>
      </c>
    </row>
    <row r="170" spans="4:9" x14ac:dyDescent="0.3">
      <c r="D170" s="2" t="s">
        <v>36</v>
      </c>
      <c r="E170" t="s">
        <v>0</v>
      </c>
      <c r="H170" t="str">
        <f>D170</f>
        <v>Admission Type</v>
      </c>
      <c r="I170" t="str">
        <f>E170</f>
        <v>Sum of Billing Amount</v>
      </c>
    </row>
    <row r="171" spans="4:9" x14ac:dyDescent="0.3">
      <c r="D171" t="s">
        <v>37</v>
      </c>
      <c r="E171" s="4">
        <v>477654209.7245</v>
      </c>
      <c r="H171" t="str">
        <f t="shared" ref="H171:H173" si="22">D171</f>
        <v>Elective</v>
      </c>
      <c r="I171" s="4">
        <f t="shared" ref="I171:I173" si="23">E171</f>
        <v>477654209.7245</v>
      </c>
    </row>
    <row r="172" spans="4:9" x14ac:dyDescent="0.3">
      <c r="D172" t="s">
        <v>38</v>
      </c>
      <c r="E172" s="4">
        <v>465835491.62550002</v>
      </c>
      <c r="H172" t="str">
        <f t="shared" si="22"/>
        <v>Emergency</v>
      </c>
      <c r="I172" s="4">
        <f t="shared" si="23"/>
        <v>465835491.62550002</v>
      </c>
    </row>
    <row r="173" spans="4:9" x14ac:dyDescent="0.3">
      <c r="D173" t="s">
        <v>39</v>
      </c>
      <c r="E173" s="4">
        <v>474050191.1153</v>
      </c>
      <c r="H173" t="str">
        <f t="shared" si="22"/>
        <v>Urgent</v>
      </c>
      <c r="I173" s="4">
        <f t="shared" si="23"/>
        <v>474050191.1153</v>
      </c>
    </row>
  </sheetData>
  <dataConsolidate/>
  <pageMargins left="0.7" right="0.7" top="0.75" bottom="0.75" header="0.3" footer="0.3"/>
  <drawing r:id="rId13"/>
  <extLst>
    <ext xmlns:x14="http://schemas.microsoft.com/office/spreadsheetml/2009/9/main" uri="{A8765BA9-456A-4dab-B4F3-ACF838C121DE}">
      <x14:slicerList>
        <x14:slicer r:id="rId1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426F2E-76FD-4FB1-A5B4-87A6F52E8F19}">
  <dimension ref="A1"/>
  <sheetViews>
    <sheetView showGridLines="0" showRowColHeaders="0" tabSelected="1" workbookViewId="0">
      <selection activeCell="H49" sqref="H49"/>
    </sheetView>
  </sheetViews>
  <sheetFormatPr defaultRowHeight="14.4" x14ac:dyDescent="0.3"/>
  <cols>
    <col min="1" max="1" width="3"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0.xml>��< ? x m l   v e r s i o n = " 1 . 0 "   e n c o d i n g = " U T F - 1 6 " ? > < G e m i n i   x m l n s = " h t t p : / / g e m i n i / p i v o t c u s t o m i z a t i o n / 3 d 6 b d 4 2 e - e 0 7 4 - 4 c 8 e - a 8 1 6 - 9 d 3 7 6 e 7 f 1 f f c " > < C u s t o m C o n t e n t > < ! [ C D A T A [ < ? x m l   v e r s i o n = " 1 . 0 "   e n c o d i n g = " u t f - 1 6 " ? > < S e t t i n g s > < C a l c u l a t e d F i e l d s > < i t e m > < M e a s u r e N a m e > T o t a l   V i s i t s < / M e a s u r e N a m e > < D i s p l a y N a m e > T o t a l   V i s i t s < / D i s p l a y N a m e > < V i s i b l e > F a l s e < / V i s i b l e > < / i t e m > < i t e m > < M e a s u r e N a m e > N u m b e r   o f   P a t i e n t s < / M e a s u r e N a m e > < D i s p l a y N a m e > N u m b e r   o f   P a t i e n t s < / D i s p l a y N a m e > < V i s i b l e > F a l s e < / V i s i b l e > < / i t e m > < / C a l c u l a t e d F i e l d s > < S A H o s t H a s h > 0 < / S A H o s t H a s h > < G e m i n i F i e l d L i s t V i s i b l e > T r u e < / G e m i n i F i e l d L i s t V i s i b l e > < / S e t t i n g s > ] ] > < / C u s t o m C o n t e n t > < / G e m i n i > 
</file>

<file path=customXml/item11.xml>��< ? x m l   v e r s i o n = " 1 . 0 "   e n c o d i n g = " U T F - 1 6 " ? > < G e m i n i   x m l n s = " h t t p : / / g e m i n i / p i v o t c u s t o m i z a t i o n / d 7 5 b 6 a 9 b - 7 5 9 0 - 4 f 7 0 - a 9 5 6 - 0 2 5 c a c 9 7 f 6 1 0 " > < C u s t o m C o n t e n t > < ! [ C D A T A [ < ? x m l   v e r s i o n = " 1 . 0 "   e n c o d i n g = " u t f - 1 6 " ? > < S e t t i n g s > < C a l c u l a t e d F i e l d s > < i t e m > < M e a s u r e N a m e > T o t a l   V i s i t s < / M e a s u r e N a m e > < D i s p l a y N a m e > T o t a l   V i s i t s < / D i s p l a y N a m e > < V i s i b l e > F a l s e < / V i s i b l e > < / i t e m > < i t e m > < M e a s u r e N a m e > N u m b e r   o f   P a t i e n t s < / M e a s u r e N a m e > < D i s p l a y N a m e > N u m b e r   o f   P a t i e n t s < / D i s p l a y N a m e > < V i s i b l e > F a l s e < / V i s i b l e > < / i t e m > < / C a l c u l a t e d F i e l d s > < S A H o s t H a s h > 0 < / S A H o s t H a s h > < G e m i n i F i e l d L i s t V i s i b l e > T r u e < / G e m i n i F i e l d L i s t V i s i b l e > < / S e t t i n g s > ] ] > < / 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X M L _ D i m _ D o c t o r s _ 3 7 1 6 f 2 f d - 0 3 6 e - 4 9 f 6 - a 8 7 0 - 5 9 c c 1 2 9 d 3 d f a " > < C u s t o m C o n t e n t > < ! [ C D A T A [ < T a b l e W i d g e t G r i d S e r i a l i z a t i o n   x m l n s : x s i = " h t t p : / / w w w . w 3 . o r g / 2 0 0 1 / X M L S c h e m a - i n s t a n c e "   x m l n s : x s d = " h t t p : / / w w w . w 3 . o r g / 2 0 0 1 / X M L S c h e m a " > < C o l u m n S u g g e s t e d T y p e   / > < C o l u m n F o r m a t   / > < C o l u m n A c c u r a c y   / > < C o l u m n C u r r e n c y S y m b o l   / > < C o l u m n P o s i t i v e P a t t e r n   / > < C o l u m n N e g a t i v e P a t t e r n   / > < C o l u m n W i d t h s > < i t e m > < k e y > < s t r i n g > D o c t o r _ I D < / s t r i n g > < / k e y > < v a l u e > < i n t > 1 2 3 < / i n t > < / v a l u e > < / i t e m > < i t e m > < k e y > < s t r i n g > D o c t o r < / s t r i n g > < / k e y > < v a l u e > < i n t > 9 6 < / i n t > < / v a l u e > < / i t e m > < / C o l u m n W i d t h s > < C o l u m n D i s p l a y I n d e x > < i t e m > < k e y > < s t r i n g > D o c t o r _ I D < / s t r i n g > < / k e y > < v a l u e > < i n t > 0 < / i n t > < / v a l u e > < / i t e m > < i t e m > < k e y > < s t r i n g > D o c t o r < / 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X M L _ D i m _ D a t e _ f b 4 6 2 4 c 6 - e 2 e c - 4 c e a - a 4 f f - 6 5 e d a 3 3 8 8 7 9 e " > < C u s t o m C o n t e n t > < ! [ C D A T A [ < T a b l e W i d g e t G r i d S e r i a l i z a t i o n   x m l n s : x s i = " h t t p : / / w w w . w 3 . o r g / 2 0 0 1 / X M L S c h e m a - i n s t a n c e "   x m l n s : x s d = " h t t p : / / w w w . w 3 . o r g / 2 0 0 1 / X M L S c h e m a " > < C o l u m n S u g g e s t e d T y p e   / > < C o l u m n F o r m a t   / > < C o l u m n A c c u r a c y   / > < C o l u m n C u r r e n c y S y m b o l   / > < C o l u m n P o s i t i v e P a t t e r n   / > < C o l u m n N e g a t i v e P a t t e r n   / > < C o l u m n W i d t h s > < i t e m > < k e y > < s t r i n g > D a t e   o f   A d m i s s i o n < / s t r i n g > < / k e y > < v a l u e > < i n t > 1 9 2 < / i n t > < / v a l u e > < / i t e m > < i t e m > < k e y > < s t r i n g > Y e a r < / s t r i n g > < / k e y > < v a l u e > < i n t > 8 0 < / i n t > < / v a l u e > < / i t e m > < i t e m > < k e y > < s t r i n g > M o n t h < / s t r i n g > < / k e y > < v a l u e > < i n t > 9 4 < / i n t > < / v a l u e > < / i t e m > < i t e m > < k e y > < s t r i n g > Q u a r t e r < / s t r i n g > < / k e y > < v a l u e > < i n t > 1 0 4 < / i n t > < / v a l u e > < / i t e m > < i t e m > < k e y > < s t r i n g > D a y < / s t r i n g > < / k e y > < v a l u e > < i n t > 7 3 < / i n t > < / v a l u e > < / i t e m > < / C o l u m n W i d t h s > < C o l u m n D i s p l a y I n d e x > < i t e m > < k e y > < s t r i n g > D a t e   o f   A d m i s s i o n < / s t r i n g > < / k e y > < v a l u e > < i n t > 0 < / i n t > < / v a l u e > < / i t e m > < i t e m > < k e y > < s t r i n g > Y e a r < / s t r i n g > < / k e y > < v a l u e > < i n t > 1 < / i n t > < / v a l u e > < / i t e m > < i t e m > < k e y > < s t r i n g > M o n t h < / s t r i n g > < / k e y > < v a l u e > < i n t > 2 < / i n t > < / v a l u e > < / i t e m > < i t e m > < k e y > < s t r i n g > Q u a r t e r < / s t r i n g > < / k e y > < v a l u e > < i n t > 3 < / i n t > < / v a l u e > < / i t e m > < i t e m > < k e y > < s t r i n g > D a y < / s t r i n g > < / k e y > < v a l u e > < i n t > 4 < / i n t > < / v a l u e > < / i t e m > < / C o l u m n D i s p l a y I n d e x > < C o l u m n F r o z e n   / > < C o l u m n C h e c k e d   / > < C o l u m n F i l t e r   / > < S e l e c t i o n F i l t e r   / > < F i l t e r P a r a m e t e r s   / > < I s S o r t D e s c e n d i n g > f a l s e < / I s S o r t D e s c e n d i n g > < / T a b l e W i d g e t G r i d S e r i a l i z a t i o n > ] ] > < / C u s t o m C o n t e n t > < / G e m i n i > 
</file>

<file path=customXml/item16.xml>��< ? x m l   v e r s i o n = " 1 . 0 "   e n c o d i n g = " u t f - 1 6 " ? > < D a t a M a s h u p   s q m i d = " 8 5 d 8 3 7 6 4 - 7 6 d 9 - 4 f 1 e - 8 4 d 0 - 4 f e 6 0 9 e 5 1 6 5 1 "   x m l n s = " h t t p : / / s c h e m a s . m i c r o s o f t . c o m / D a t a M a s h u p " > A A A A A N k J A A B Q S w M E F A A C A A g A 0 B E U W z f C O 7 O o A A A A + A A A A B I A H A B D b 2 5 m a W c v U G F j a 2 F n Z S 5 4 b W w g o h g A K K A U A A A A A A A A A A A A A A A A A A A A A A A A A A A A e 7 9 7 v 4 1 9 R W 6 O Q l l q U X F m f p 6 t k q G e g Z J C c U l i X k p i T n 5 e q q 1 S X r 6 S v R 0 v l 0 1 A Y n J 2 Y n q q A l B 1 X r F V R X G K r V J G S U m B l b 5 + e X m 5 X r m x X n 5 R u r 6 R g Y G h f o S v T 3 B y R m p u o h J c c S Z h x b q Z e S B r k 1 O V 7 G z C I K 6 x M 9 I z N D H V M z Q w M t c z s N G H i d r 4 Z u Y h V B g B X Q y S R R K 0 c S 7 N K S k t S r V L z d P 1 c 7 f R h 3 F t 9 K G e s A M A U E s D B B Q A A g A I A N A R F F t 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Q E R R b 5 V Y 8 T 9 g G A A D g M g A A E w A c A E Z v c m 1 1 b G F z L 1 N l Y 3 R p b 2 4 x L m 0 g o h g A K K A U A A A A A A A A A A A A A A A A A A A A A A A A A A A A 7 V p t T x s 5 E P 6 O 1 P 9 g u d I p S N u o S a H 0 r q V S j k C b O y C U 5 F q h E C G z a 8 i q m 1 3 q 9 b a J o v z 3 G + + r v f Y m C 6 1 0 c E p F 1 e 7 Y M / P M e G Z s j w m p z d 3 A R 4 P k 3 9 b b r a 1 w Q h h 1 U N e d X n U D m w c s R P v I o / z Z F o I / g y B i N g X K 4 c y m X v N L w L 5 e B 8 H X x p H r 0 e Z B 4 H P q 8 7 C B D / 6 4 / C e k L L z s / / A p u + z 7 t M v c 7 x S 9 Q O T a Y c E 3 S q 8 v Q X o 0 F d M v u 5 0 L 1 D 8 9 R N 3 O s I M 6 p 5 3 j i 0 F v g A 4 + d o 6 P D 0 8 / J P T B 4 X D Q n H n h D G 9 b y I 8 8 z 0 K c R X T b S n C l U K 8 G E 0 o 5 w E t w L k Y 9 T q f 7 O B 3 F 1 t + u 7 + z j e B I e L 0 d d w s k 4 l f A c H 0 y I f w u m D + d 3 F I O M I b k G o 4 a M + O F N w K Y H g R d N f T E Y N h R 1 1 m K B k 8 E W B l Q w A X E 6 4 8 v l d i 7 6 j A X T g I P s j 5 Q 4 4 J d C f D q S 0 h s l F B Y a p R M 6 n j e w i U d Y u C / s H m 8 b Y b f W 4 D Y g E e g T c 6 r A n 9 N p 8 F 2 E R H T n u T b h V I L f d U P u + j Z v l H E U 7 B 3 H A W r P d + i s 4 A N i T E n A N Y x K L I Q T L g u 1 4 p + e z 1 / v N I X 8 s v S D K O T B V B G f S 5 b 1 g 8 j E 1 q t e F z 4 o s S d A w e g 3 N A S j m 2 f E G X D C e C P + O g J X N U Y x I 7 g b 7 Q L z S 7 y t + y X R J D k l G U j J j R J G a 5 F a p X g 4 Y L A Y Z l n x U C G s r N V a K C Z l a 7 n c f r b l + t U K i k w / I j a / m l D i 8 Y k N h C s H k i K M k + j R Z 7 2 O u q I A 6 B P X 1 I L a C V s F 4 b 6 Z + 7 D E P S V T q q S t h R a 4 c y t o R b L E x A 8 U g o 5 p c / / 0 g i C v N e r Q C X U g E T 2 I G N 9 x x e 6 g z Q C X U R T c o I 4 z d c N Q m g G e S L Q a C o s g f w z C O 5 c T T x v o + W E E 5 k O s g b n f X S N i 1 / N c / x Z 1 p k H k c 2 3 4 P A i m 6 D S a X s e s J S f k Q M 0 W Q z G z I S d u K R K W a c Y c U / 9 2 w o X B U C T m u v T E Y U Z P D W n I 0 T k N I 4 + H 2 m C y z u 2 M T v y 5 W n 3 v P G L D u n 8 m X k T l w h D T Y 6 q 2 b e A X 8 B d b 6 R y W T R Z l z d J c u H z o X l K C J g J S W 5 2 D i D H q 2 / P C T e o K r d x x 1 l Z W F a 9 V + F I S d k K Z m P I p o s y V t 6 5 T W B P q / B W 4 v q m q o j y 5 i t S R s w V M E U e k M 1 h v U c 3 q z M f Z Z B g S a k U B a h 7 T G 9 6 P O G U F 4 M P Z H f H F j p H P z z E n Q / H / 8 / 2 t Z J + q Z 5 F 9 i N 1 h K X 2 H T X n g Y V u R D t Q q v G D S A + S k O J l 9 B F + m o m O s M 0 V p k a u J u Y D o U V k K Q r 0 w 6 L V A T 3 8 1 4 d U c l z w K m y S P H X o e / J C 8 O a A e H L o F r W H y e n o 4 a Y w 0 j 4 z R u / f x X l h 9 F G l V Z 4 y K J l u v y n R p 1 c u X F p a q f Z o a 6 R l Z H S i O 4 v V S I J t + j w x o Y U W N f D y S 9 q S w K Z F X h H + r T v z n 2 s z p 9 e v D X k b / l H K h F D b t 6 j g 1 L I R V B F J V u L b r h W s b V x w 2 0 t D N R 6 6 y k b C a w U C u H d 4 m 1 n u E e t u 8 z K F q X h 7 5 h p l N d d a K R G j X S Q Q j l v 8 o K d a n w l p / P L J 0 e X W P d G k n F 0 2 T 2 a v c X r V v t S o 3 r h L C d N + S b 2 n a r J 2 a 2 1 O S 8 q o 3 y / f a k m C 1 g W X I 4 6 d w r X 1 u i s z k W o m 1 q 6 0 x 5 X 5 V n 2 s V k q f f 9 l p z 2 / z f t s B K N S 7 p g v X O 6 r X B 2 o + 2 D V Y u 3 a b t u n Z X T L 7 c P Y W a k W G t a I A V N 7 R f 0 / Z S 1 T 3 t Z t f P 5 X m N V s G j L Q T K c S w p A z W r w O N t h q t H z G x h a p 5 5 Z H A t s w t N V 3 U h H n 1 g Q X S X + d G 9 Q S M g j t H 7 / f Z L B I f j 9 P P d / q v f E Z 9 Q H + E L O F D C u d K B Q x / e o l 5 I Z a Y d l W k 3 Y z p x H c e j L w h E n 8 7 0 W m X a 2 0 m Z + h 4 A r t K 0 t 6 s w v Z G Y 9 M l v d t P R z 5 T N U T E F v A 4 H W s K Z a 4 f 4 g b d p 1 f f r V l L 2 e N W y r q z 1 L a n Y g 3 L P Q y e U w I a R p L x e 7 z E u x C X E 0 m O p u J g 8 g Y 1 i 8 2 a y e T P Z v J l s 3 k w 2 b y a b N 5 N H 2 y f e v J l s 3 k w 2 b y a b N 5 P N m 8 n m z W T z Z v L z b y a a 1 D 5 c 4 5 l + X E l w V v Z X d m L h W j R J 8 s F 7 l I k b 1 w U l r K q B Y o I A L o 1 Z U l 8 I J U 1 B a I w 0 f a L / Z G p / 5 b p P 4 H Y 9 Q f E m b U S g g h S R V T D I + m O y o F a A y M / h B g x H L o P 4 h L M 2 I z Z X S p Q R i Y I A a 8 w p q r g T l z T l R g X H 2 E K v z G j O q Q / j x m O p G C j W u R q 2 u K A Y 4 C Q u w y s u I L u r E k + F B U E l 2 W + K p k 8 R 2 E z X B F S u G O B l D P J y p r T + z T 3 j S r 4 w t d d e 8 D T M w o M F H O P d L e c 5 Y / T G n Z n N V G G I 2 0 I y O e v c f u I M i e b t K F U 2 X h 2 g X T K v k y K 5 E p w z y D 4 F Y v / m C 6 V f 7 5 c m p S V 7 X R 0 r O l 6 r c O e y M t R b 1 b G u 6 R Y L V J i Z y z a t T z k T K n v E J T A 1 c z q z c V V G K + D 3 a j h O x x w X 8 b m W b S X U 7 d o u 3 K u s E q D G W C P W v K 9 o S M y d M / P v A k i y 3 / 4 L U E s B A i 0 A F A A C A A g A 0 B E U W z f C O 7 O o A A A A + A A A A B I A A A A A A A A A A A A A A A A A A A A A A E N v b m Z p Z y 9 Q Y W N r Y W d l L n h t b F B L A Q I t A B Q A A g A I A N A R F F t T c j g s m w A A A O E A A A A T A A A A A A A A A A A A A A A A A P Q A A A B b Q 2 9 u d G V u d F 9 U e X B l c 1 0 u e G 1 s U E s B A i 0 A F A A C A A g A 0 B E U W + V W P E / Y B g A A 4 D I A A B M A A A A A A A A A A A A A A A A A 3 A E A A E Z v c m 1 1 b G F z L 1 N l Y 3 R p b 2 4 x L m 1 Q S w U G A A A A A A M A A w D C A A A A A Q k 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N G o A A A A A A A A S a g A A 7 7 u / P D 9 4 b W w g d m V y c 2 l v b j 0 i M S 4 w I i B l b m N v Z G l u Z z 0 i d X R m L T g i P z 4 8 T G 9 j Y W x Q Y W N r Y W d l T W V 0 Y W R h d G F G a W x l I H h t b G 5 z O n h z a T 0 i a H R 0 c D o v L 3 d 3 d y 5 3 M y 5 v c m c v M j A w M S 9 Y T U x T Y 2 h l b W E t a W 5 z d G F u Y 2 U i I H h t b G 5 z O n h z Z D 0 i a H R 0 c D o v L 3 d 3 d y 5 3 M y 5 v c m c v M j A w M S 9 Y T U x T Y 2 h l b W E i P j x J d G V t c z 4 8 S X R l b T 4 8 S X R l b U x v Y 2 F 0 a W 9 u P j x J d G V t V H l w Z T 5 G b 3 J t d W x h P C 9 J d G V t V H l w Z T 4 8 S X R l b V B h d G g + U 2 V j d G l v b j E v R m F j d F 9 o Z W F s d G h j Y X J l X 2 R h d G F z Z X Q 8 L 0 l 0 Z W 1 Q Y X R o P j w v S X R l b U x v Y 2 F 0 a W 9 u P j x T d G F i b G V F b n R y a W V z P j x F b n R y e S B U e X B l P S J B Z G R l Z F R v R G F 0 Y U 1 v Z G V s I i B W Y W x 1 Z T 0 i b D E i I C 8 + P E V u d H J 5 I F R 5 c G U 9 I k J 1 Z m Z l c k 5 l e H R S Z W Z y Z X N o I i B W Y W x 1 Z T 0 i b D E i I C 8 + P E V u d H J 5 I F R 5 c G U 9 I k Z p b G x D b 3 V u d C I g V m F s d W U 9 I m w 1 N T U w M C I g L z 4 8 R W 5 0 c n k g V H l w Z T 0 i R m l s b E V u Y W J s Z W Q i I F Z h b H V l P S J s M C I g L z 4 8 R W 5 0 c n k g V H l w Z T 0 i R m l s b E V y c m 9 y Q 2 9 k Z S I g V m F s d W U 9 I n N V b m t u b 3 d u I i A v P j x F b n R y e S B U e X B l P S J G a W x s R X J y b 3 J D b 3 V u d C I g V m F s d W U 9 I m w w I i A v P j x F b n R y e S B U e X B l P S J G a W x s T G F z d F V w Z G F 0 Z W Q i I F Z h b H V l P S J k M j A y N S 0 w O C 0 x N 1 Q x N z o x M j o x O C 4 0 O T E w N T I 0 W i I g L z 4 8 R W 5 0 c n k g V H l w Z T 0 i R m l s b E N v b H V t b l R 5 c G V z I i B W Y W x 1 Z T 0 i c 0 F B W U p B Q V l B R V F Z R 0 F 3 W U c i I C 8 + P E V u d H J 5 I F R 5 c G U 9 I k Z p b G x D b 2 x 1 b W 5 O Y W 1 l c y I g V m F s d W U 9 I n N b J n F 1 b 3 Q 7 U G F 0 a W V u d H M u U G F 0 a W V u d F 9 J R C Z x d W 9 0 O y w m c X V v d D t N Z W R p Y 2 F s I E N v b m R p d G l v b i Z x d W 9 0 O y w m c X V v d D t E Y X R l I G 9 m I E F k b W l z c 2 l v b i Z x d W 9 0 O y w m c X V v d D t E b 2 N 0 b 3 J z L k R v Y 3 R v c l 9 J R C Z x d W 9 0 O y w m c X V v d D t I b 3 N w a X R h b C Z x d W 9 0 O y w m c X V v d D t J b n N 1 c m F u Y 2 U g U H J v d m l k Z X J z L k l u c 3 V y Y W 5 j Z V 9 J R C Z x d W 9 0 O y w m c X V v d D t C a W x s a W 5 n I E F t b 3 V u d C Z x d W 9 0 O y w m c X V v d D t S b 2 9 t I E 5 1 b W J l c i Z x d W 9 0 O y w m c X V v d D t B Z G 1 p c 3 N p b 2 4 g V H l w Z S Z x d W 9 0 O y w m c X V v d D t M Z W 5 n a H Q g b 2 Y g U 3 R h e S Z x d W 9 0 O y w m c X V v d D t N Z W R p Y 2 F 0 a W 9 u J n F 1 b 3 Q 7 L C Z x d W 9 0 O 1 R l c 3 Q g U m V z d W x 0 c y 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z M W Z j M D g 5 M i 1 i M z A 3 L T Q y N 2 U t O T M y N C 0 0 Y W U 4 M W Q y Y j A y N m I i I C 8 + P E V u d H J 5 I F R 5 c G U 9 I l J l b G F 0 a W 9 u c 2 h p c E l u Z m 9 D b 2 5 0 Y W l u Z X I i I F Z h b H V l P S J z e y Z x d W 9 0 O 2 N v b H V t b k N v d W 5 0 J n F 1 b 3 Q 7 O j E y L C Z x d W 9 0 O 2 t l e U N v b H V t b k 5 h b W V z J n F 1 b 3 Q 7 O l t d L C Z x d W 9 0 O 3 F 1 Z X J 5 U m V s Y X R p b 2 5 z a G l w c y Z x d W 9 0 O z p b X S w m c X V v d D t j b 2 x 1 b W 5 J Z G V u d G l 0 a W V z J n F 1 b 3 Q 7 O l s m c X V v d D t T Z W N 0 a W 9 u M S 9 E a W 1 f U G F 0 a W V u d H M v Q W R k Z W Q g Q 3 V z d G 9 t L n t Q Y X R p Z W 5 0 X 0 l E L D V 9 J n F 1 b 3 Q 7 L C Z x d W 9 0 O 1 N l Y 3 R p b 2 4 x L 0 Z h Y 3 R f a G V h b H R o Y 2 F y Z V 9 k Y X R h c 2 V 0 L 0 N o Y W 5 n Z W Q g V H l w Z S 5 7 T W V k a W N h b C B D b 2 5 k a X R p b 2 4 s N H 0 m c X V v d D s s J n F 1 b 3 Q 7 U 2 V j d G l v b j E v R m F j d F 9 o Z W F s d G h j Y X J l X 2 R h d G F z Z X Q v Q 2 h h b m d l Z C B U e X B l L n t E Y X R l I G 9 m I E F k b W l z c 2 l v b i w 1 f S Z x d W 9 0 O y w m c X V v d D t T Z W N 0 a W 9 u M S 9 E a W 1 f R G 9 j d G 9 y c y 9 B Z G R l Z C B D d X N 0 b 2 0 u e 0 R v Y 3 R v c l 9 J R C w y f S Z x d W 9 0 O y w m c X V v d D t T Z W N 0 a W 9 u M S 9 G Y W N 0 X 2 h l Y W x 0 a G N h c m V f Z G F 0 Y X N l d C 9 D a G F u Z 2 V k I F R 5 c G U u e 0 h v c 3 B p d G F s L D d 9 J n F 1 b 3 Q 7 L C Z x d W 9 0 O 1 N l Y 3 R p b 2 4 x L 0 R p b V 9 J b n N 1 c m F u Y 2 V f U H J v d m l k Z X J z L 0 F k Z G V k I E N 1 c 3 R v b S 5 7 S W 5 z d X J h b m N l X 0 l E L D J 9 J n F 1 b 3 Q 7 L C Z x d W 9 0 O 1 N l Y 3 R p b 2 4 x L 0 Z h Y 3 R f a G V h b H R o Y 2 F y Z V 9 k Y X R h c 2 V 0 L 0 N o Y W 5 n Z W Q g V H l w Z T E u e 0 J p b G x p b m c g Q W 1 v d W 5 0 L D l 9 J n F 1 b 3 Q 7 L C Z x d W 9 0 O 1 N l Y 3 R p b 2 4 x L 0 Z h Y 3 R f a G V h b H R o Y 2 F y Z V 9 k Y X R h c 2 V 0 L 0 N o Y W 5 n Z W Q g V H l w Z T E u e 1 J v b 2 0 g T n V t Y m V y L D E w f S Z x d W 9 0 O y w m c X V v d D t T Z W N 0 a W 9 u M S 9 G Y W N 0 X 2 h l Y W x 0 a G N h c m V f Z G F 0 Y X N l d C 9 D a G F u Z 2 V k I F R 5 c G U u e 0 F k b W l z c 2 l v b i B U e X B l L D E x f S Z x d W 9 0 O y w m c X V v d D t T Z W N 0 a W 9 u M S 9 G Y W N 0 X 2 h l Y W x 0 a G N h c m V f Z G F 0 Y X N l d C 9 D a G F u Z 2 V k I F R 5 c G U u e 0 x l b m d o d C B v Z i B T d G F 5 L D E z f S Z x d W 9 0 O y w m c X V v d D t T Z W N 0 a W 9 u M S 9 G Y W N 0 X 2 h l Y W x 0 a G N h c m V f Z G F 0 Y X N l d C 9 D a G F u Z 2 V k I F R 5 c G U u e 0 1 l Z G l j Y X R p b 2 4 s M T R 9 J n F 1 b 3 Q 7 L C Z x d W 9 0 O 1 N l Y 3 R p b 2 4 x L 0 Z h Y 3 R f a G V h b H R o Y 2 F y Z V 9 k Y X R h c 2 V 0 L 0 N o Y W 5 n Z W Q g V H l w Z S 5 7 V G V z d C B S Z X N 1 b H R z L D E 1 f S Z x d W 9 0 O 1 0 s J n F 1 b 3 Q 7 Q 2 9 s d W 1 u Q 2 9 1 b n Q m c X V v d D s 6 M T I s J n F 1 b 3 Q 7 S 2 V 5 Q 2 9 s d W 1 u T m F t Z X M m c X V v d D s 6 W 1 0 s J n F 1 b 3 Q 7 Q 2 9 s d W 1 u S W R l b n R p d G l l c y Z x d W 9 0 O z p b J n F 1 b 3 Q 7 U 2 V j d G l v b j E v R G l t X 1 B h d G l l b n R z L 0 F k Z G V k I E N 1 c 3 R v b S 5 7 U G F 0 a W V u d F 9 J R C w 1 f S Z x d W 9 0 O y w m c X V v d D t T Z W N 0 a W 9 u M S 9 G Y W N 0 X 2 h l Y W x 0 a G N h c m V f Z G F 0 Y X N l d C 9 D a G F u Z 2 V k I F R 5 c G U u e 0 1 l Z G l j Y W w g Q 2 9 u Z G l 0 a W 9 u L D R 9 J n F 1 b 3 Q 7 L C Z x d W 9 0 O 1 N l Y 3 R p b 2 4 x L 0 Z h Y 3 R f a G V h b H R o Y 2 F y Z V 9 k Y X R h c 2 V 0 L 0 N o Y W 5 n Z W Q g V H l w Z S 5 7 R G F 0 Z S B v Z i B B Z G 1 p c 3 N p b 2 4 s N X 0 m c X V v d D s s J n F 1 b 3 Q 7 U 2 V j d G l v b j E v R G l t X 0 R v Y 3 R v c n M v Q W R k Z W Q g Q 3 V z d G 9 t L n t E b 2 N 0 b 3 J f S U Q s M n 0 m c X V v d D s s J n F 1 b 3 Q 7 U 2 V j d G l v b j E v R m F j d F 9 o Z W F s d G h j Y X J l X 2 R h d G F z Z X Q v Q 2 h h b m d l Z C B U e X B l L n t I b 3 N w a X R h b C w 3 f S Z x d W 9 0 O y w m c X V v d D t T Z W N 0 a W 9 u M S 9 E a W 1 f S W 5 z d X J h b m N l X 1 B y b 3 Z p Z G V y c y 9 B Z G R l Z C B D d X N 0 b 2 0 u e 0 l u c 3 V y Y W 5 j Z V 9 J R C w y f S Z x d W 9 0 O y w m c X V v d D t T Z W N 0 a W 9 u M S 9 G Y W N 0 X 2 h l Y W x 0 a G N h c m V f Z G F 0 Y X N l d C 9 D a G F u Z 2 V k I F R 5 c G U x L n t C a W x s a W 5 n I E F t b 3 V u d C w 5 f S Z x d W 9 0 O y w m c X V v d D t T Z W N 0 a W 9 u M S 9 G Y W N 0 X 2 h l Y W x 0 a G N h c m V f Z G F 0 Y X N l d C 9 D a G F u Z 2 V k I F R 5 c G U x L n t S b 2 9 t I E 5 1 b W J l c i w x M H 0 m c X V v d D s s J n F 1 b 3 Q 7 U 2 V j d G l v b j E v R m F j d F 9 o Z W F s d G h j Y X J l X 2 R h d G F z Z X Q v Q 2 h h b m d l Z C B U e X B l L n t B Z G 1 p c 3 N p b 2 4 g V H l w Z S w x M X 0 m c X V v d D s s J n F 1 b 3 Q 7 U 2 V j d G l v b j E v R m F j d F 9 o Z W F s d G h j Y X J l X 2 R h d G F z Z X Q v Q 2 h h b m d l Z C B U e X B l L n t M Z W 5 n a H Q g b 2 Y g U 3 R h e S w x M 3 0 m c X V v d D s s J n F 1 b 3 Q 7 U 2 V j d G l v b j E v R m F j d F 9 o Z W F s d G h j Y X J l X 2 R h d G F z Z X Q v Q 2 h h b m d l Z C B U e X B l L n t N Z W R p Y 2 F 0 a W 9 u L D E 0 f S Z x d W 9 0 O y w m c X V v d D t T Z W N 0 a W 9 u M S 9 G Y W N 0 X 2 h l Y W x 0 a G N h c m V f Z G F 0 Y X N l d C 9 D a G F u Z 2 V k I F R 5 c G U u e 1 R l c 3 Q g U m V z d W x 0 c y w x N X 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F u Y W x 5 c 2 l z I V B p d m 9 0 V G F i b G U y I i A v P j w v U 3 R h Y m x l R W 5 0 c m l l c z 4 8 L 0 l 0 Z W 0 + P E l 0 Z W 0 + P E l 0 Z W 1 M b 2 N h d G l v b j 4 8 S X R l b V R 5 c G U + R m 9 y b X V s Y T w v S X R l b V R 5 c G U + P E l 0 Z W 1 Q Y X R o P l N l Y 3 R p b 2 4 x L 0 R p b V 9 E b 2 N 0 b 3 J z P C 9 J d G V t U G F 0 a D 4 8 L 0 l 0 Z W 1 M b 2 N h d G l v b j 4 8 U 3 R h Y m x l R W 5 0 c m l l c z 4 8 R W 5 0 c n k g V H l w Z T 0 i Q W R k Z W R U b 0 R h d G F N b 2 R l b C I g V m F s d W U 9 I m w x I i A v P j x F b n R y e S B U e X B l P S J C d W Z m Z X J O Z X h 0 U m V m c m V z a C I g V m F s d W U 9 I m w x I i A v P j x F b n R y e S B U e X B l P S J G a W x s Q 2 9 1 b n Q i I F Z h b H V l P S J s M z k 5 N z M i I C 8 + P E V u d H J 5 I F R 5 c G U 9 I k Z p b G x F b m F i b G V k I i B W Y W x 1 Z T 0 i b D A i I C 8 + P E V u d H J 5 I F R 5 c G U 9 I k Z p b G x F c n J v c k N v Z G U i I F Z h b H V l P S J z V W 5 r b m 9 3 b i I g L z 4 8 R W 5 0 c n k g V H l w Z T 0 i R m l s b E V y c m 9 y Q 2 9 1 b n Q i I F Z h b H V l P S J s M C I g L z 4 8 R W 5 0 c n k g V H l w Z T 0 i R m l s b E x h c 3 R V c G R h d G V k I i B W Y W x 1 Z T 0 i Z D I w M j U t M D g t M T N U M T Y 6 M j U 6 N T M u M z U 0 M D M 0 M V o i I C 8 + P E V u d H J 5 I F R 5 c G U 9 I k Z p b G x D b 2 x 1 b W 5 U e X B l c y I g V m F s d W U 9 I n N B Q V k 9 I i A v P j x F b n R y e S B U e X B l P S J G a W x s Q 2 9 s d W 1 u T m F t Z X M i I F Z h b H V l P S J z W y Z x d W 9 0 O 0 R v Y 3 R v c l 9 J R C Z x d W 9 0 O y w m c X V v d D t E b 2 N 0 b 3 I 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W Z k O G I 5 Y W E t N T V m Y y 0 0 N z A 0 L T k 2 Y W E t M z V i Y W N j Z W N h Z j I z I i A v P j x F b n R y e S B U e X B l P S J S Z W x h d G l v b n N o a X B J b m Z v Q 2 9 u d G F p b m V y I i B W Y W x 1 Z T 0 i c 3 s m c X V v d D t j b 2 x 1 b W 5 D b 3 V u d C Z x d W 9 0 O z o y L C Z x d W 9 0 O 2 t l e U N v b H V t b k 5 h b W V z J n F 1 b 3 Q 7 O l s m c X V v d D t E b 2 N 0 b 3 I m c X V v d D t d L C Z x d W 9 0 O 3 F 1 Z X J 5 U m V s Y X R p b 2 5 z a G l w c y Z x d W 9 0 O z p b X S w m c X V v d D t j b 2 x 1 b W 5 J Z G V u d G l 0 a W V z J n F 1 b 3 Q 7 O l s m c X V v d D t T Z W N 0 a W 9 u M S 9 E a W 1 f R G 9 j d G 9 y c y 9 B Z G R l Z C B D d X N 0 b 2 0 u e 0 R v Y 3 R v c l 9 J R C w y f S Z x d W 9 0 O y w m c X V v d D t T Z W N 0 a W 9 u M S 9 E a W 1 f R G 9 j d G 9 y c y 9 B Z G R l Z C B J b m R l e C 5 7 R G 9 j d G 9 y L D B 9 J n F 1 b 3 Q 7 X S w m c X V v d D t D b 2 x 1 b W 5 D b 3 V u d C Z x d W 9 0 O z o y L C Z x d W 9 0 O 0 t l e U N v b H V t b k 5 h b W V z J n F 1 b 3 Q 7 O l s m c X V v d D t E b 2 N 0 b 3 I m c X V v d D t d L C Z x d W 9 0 O 0 N v b H V t b k l k Z W 5 0 a X R p Z X M m c X V v d D s 6 W y Z x d W 9 0 O 1 N l Y 3 R p b 2 4 x L 0 R p b V 9 E b 2 N 0 b 3 J z L 0 F k Z G V k I E N 1 c 3 R v b S 5 7 R G 9 j d G 9 y X 0 l E L D J 9 J n F 1 b 3 Q 7 L C Z x d W 9 0 O 1 N l Y 3 R p b 2 4 x L 0 R p b V 9 E b 2 N 0 b 3 J z L 0 F k Z G V k I E l u Z G V 4 L n t E b 2 N 0 b 3 I s M 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R G l t X 0 l u c 3 V y Y W 5 j Z V 9 Q c m 9 2 a W R l c n M 8 L 0 l 0 Z W 1 Q Y X R o P j w v S X R l b U x v Y 2 F 0 a W 9 u P j x T d G F i b G V F b n R y a W V z P j x F b n R y e S B U e X B l P S J B Z G R l Z F R v R G F 0 Y U 1 v Z G V s I i B W Y W x 1 Z T 0 i b D E i I C 8 + P E V u d H J 5 I F R 5 c G U 9 I k J 1 Z m Z l c k 5 l e H R S Z W Z y Z X N o I i B W Y W x 1 Z T 0 i b D E i I C 8 + P E V u d H J 5 I F R 5 c G U 9 I k Z p b G x D b 3 V u d C I g V m F s d W U 9 I m w 1 I i A v P j x F b n R y e S B U e X B l P S J G a W x s R W 5 h Y m x l Z C I g V m F s d W U 9 I m w w I i A v P j x F b n R y e S B U e X B l P S J G a W x s R X J y b 3 J D b 2 R l I i B W Y W x 1 Z T 0 i c 1 V u a 2 5 v d 2 4 i I C 8 + P E V u d H J 5 I F R 5 c G U 9 I k Z p b G x F c n J v c k N v d W 5 0 I i B W Y W x 1 Z T 0 i b D A i I C 8 + P E V u d H J 5 I F R 5 c G U 9 I k Z p b G x M Y X N 0 V X B k Y X R l Z C I g V m F s d W U 9 I m Q y M D I 1 L T A 4 L T E z V D E 2 O j I 3 O j I x L j c 4 M z M y M D V a I i A v P j x F b n R y e S B U e X B l P S J G a W x s Q 2 9 s d W 1 u V H l w Z X M i I F Z h b H V l P S J z Q U F Z P S I g L z 4 8 R W 5 0 c n k g V H l w Z T 0 i R m l s b E N v b H V t b k 5 h b W V z I i B W Y W x 1 Z T 0 i c 1 s m c X V v d D t J b n N 1 c m F u Y 2 V f S U Q m c X V v d D s s J n F 1 b 3 Q 7 S W 5 z d X J h b m N l I F B y b 3 Z p Z G V y 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N k N W J h N W J h L W Q 0 O W Y t N D M z M i 0 4 M W E x L W V j M W E 4 N z Y w M D I x Y y I g L z 4 8 R W 5 0 c n k g V H l w Z T 0 i U m V s Y X R p b 2 5 z a G l w S W 5 m b 0 N v b n R h a W 5 l c i I g V m F s d W U 9 I n N 7 J n F 1 b 3 Q 7 Y 2 9 s d W 1 u Q 2 9 1 b n Q m c X V v d D s 6 M i w m c X V v d D t r Z X l D b 2 x 1 b W 5 O Y W 1 l c y Z x d W 9 0 O z p b J n F 1 b 3 Q 7 S W 5 z d X J h b m N l I F B y b 3 Z p Z G V y J n F 1 b 3 Q 7 X S w m c X V v d D t x d W V y e V J l b G F 0 a W 9 u c 2 h p c H M m c X V v d D s 6 W 1 0 s J n F 1 b 3 Q 7 Y 2 9 s d W 1 u S W R l b n R p d G l l c y Z x d W 9 0 O z p b J n F 1 b 3 Q 7 U 2 V j d G l v b j E v R G l t X 0 l u c 3 V y Y W 5 j Z V 9 Q c m 9 2 a W R l c n M v Q W R k Z W Q g Q 3 V z d G 9 t L n t J b n N 1 c m F u Y 2 V f S U Q s M n 0 m c X V v d D s s J n F 1 b 3 Q 7 U 2 V j d G l v b j E v R G l t X 0 l u c 3 V y Y W 5 j Z V 9 Q c m 9 2 a W R l c n M v Q W R k Z W Q g S W 5 k Z X g u e 0 l u c 3 V y Y W 5 j Z S B Q c m 9 2 a W R l c i w w f S Z x d W 9 0 O 1 0 s J n F 1 b 3 Q 7 Q 2 9 s d W 1 u Q 2 9 1 b n Q m c X V v d D s 6 M i w m c X V v d D t L Z X l D b 2 x 1 b W 5 O Y W 1 l c y Z x d W 9 0 O z p b J n F 1 b 3 Q 7 S W 5 z d X J h b m N l I F B y b 3 Z p Z G V y J n F 1 b 3 Q 7 X S w m c X V v d D t D b 2 x 1 b W 5 J Z G V u d G l 0 a W V z J n F 1 b 3 Q 7 O l s m c X V v d D t T Z W N 0 a W 9 u M S 9 E a W 1 f S W 5 z d X J h b m N l X 1 B y b 3 Z p Z G V y c y 9 B Z G R l Z C B D d X N 0 b 2 0 u e 0 l u c 3 V y Y W 5 j Z V 9 J R C w y f S Z x d W 9 0 O y w m c X V v d D t T Z W N 0 a W 9 u M S 9 E a W 1 f S W 5 z d X J h b m N l X 1 B y b 3 Z p Z G V y c y 9 B Z G R l Z C B J b m R l e C 5 7 S W 5 z d X J h b m N l I F B y b 3 Z p Z G V y L D B 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B b m F s e X N p c y F Q a X Z v d F R h Y m x l M y I g L z 4 8 L 1 N 0 Y W J s Z U V u d H J p Z X M + P C 9 J d G V t P j x J d G V t P j x J d G V t T G 9 j Y X R p b 2 4 + P E l 0 Z W 1 U e X B l P k Z v c m 1 1 b G E 8 L 0 l 0 Z W 1 U e X B l P j x J d G V t U G F 0 a D 5 T Z W N 0 a W 9 u M S 9 E a W 1 f U G F 0 a W V u d H M 8 L 0 l 0 Z W 1 Q Y X R o P j w v S X R l b U x v Y 2 F 0 a W 9 u P j x T d G F i b G V F b n R y a W V z P j x F b n R y e S B U e X B l P S J G a W x s U 3 R h d H V z I i B W Y W x 1 Z T 0 i c 0 N v b X B s Z X R l I i A v P j x F b n R y e S B U e X B l P S J C d W Z m Z X J O Z X h 0 U m V m c m V z a C I g V m F s d W U 9 I m w x I i A v P j x F b n R y e S B U e X B l P S J G a W x s Q 2 9 s d W 1 u T m F t Z X M i I F Z h b H V l P S J z W y Z x d W 9 0 O 1 B h d G l l b n R f S U Q m c X V v d D s s J n F 1 b 3 Q 7 T m F t Z S Z x d W 9 0 O y w m c X V v d D t B Z 2 U m c X V v d D s s J n F 1 b 3 Q 7 Q W d l I E d y b 3 V w J n F 1 b 3 Q 7 L C Z x d W 9 0 O 0 d l b m R l c i Z x d W 9 0 O y w m c X V v d D t C b G 9 v Z C B U e X B l J n F 1 b 3 Q 7 X S I g L z 4 8 R W 5 0 c n k g V H l w Z T 0 i R m l s b E V u Y W J s Z W Q i I F Z h b H V l P S J s M C I g L z 4 8 R W 5 0 c n k g V H l w Z T 0 i R m l s b E N v b H V t b l R 5 c G V z I i B W Y W x 1 Z T 0 i c 0 F B W U R B Q V l H I i A v P j x F b n R y e S B U e X B l P S J G a W x s T G F z d F V w Z G F 0 Z W Q i I F Z h b H V l P S J k M j A y N S 0 w O C 0 x O F Q w M D o y M T o 0 M i 4 x N D Q w N j g 0 W i I g L z 4 8 R W 5 0 c n k g V H l w Z T 0 i R m l s b E V y c m 9 y Q 2 9 1 b n Q i I F Z h b H V l P S J s M C I g L z 4 8 R W 5 0 c n k g V H l w Z T 0 i R m l s b E V y c m 9 y Q 2 9 k Z S I g V m F s d W U 9 I n N V b m t u b 3 d u I i A v P j x F b n R y e S B U e X B l P S J G a W x s Z W R D b 2 1 w b G V 0 Z V J l c 3 V s d F R v V 2 9 y a 3 N o Z W V 0 I i B W Y W x 1 Z T 0 i b D A i I C 8 + P E V u d H J 5 I F R 5 c G U 9 I k Z p b G x D b 3 V u d C I g V m F s d W U 9 I m w 0 O D g 0 N y I g L z 4 8 R W 5 0 c n k g V H l w Z T 0 i R m l s b F R v R G F 0 Y U 1 v Z G V s R W 5 h Y m x l Z C I g V m F s d W U 9 I m w x I i A v P j x F b n R y e S B U e X B l P S J J c 1 B y a X Z h d G U i I F Z h b H V l P S J s M C I g L z 4 8 R W 5 0 c n k g V H l w Z T 0 i U X V l c n l J R C I g V m F s d W U 9 I n N i N G I 2 N m N j Z S 0 y N T k 0 L T Q 1 M W Y t O G Y w Y i 0 w M m J k Y z g 1 M W E z N m M 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B b m F s e X N p c y F Q a X Z v d F R h Y m x l M i I g L z 4 8 R W 5 0 c n k g V H l w Z T 0 i U m V s Y X R p b 2 5 z a G l w S W 5 m b 0 N v b n R h a W 5 l c i I g V m F s d W U 9 I n N 7 J n F 1 b 3 Q 7 Y 2 9 s d W 1 u Q 2 9 1 b n Q m c X V v d D s 6 N i w m c X V v d D t r Z X l D b 2 x 1 b W 5 O Y W 1 l c y Z x d W 9 0 O z p b J n F 1 b 3 Q 7 T m F t Z S Z x d W 9 0 O y w m c X V v d D t H Z W 5 k Z X I m c X V v d D s s J n F 1 b 3 Q 7 Q m x v b 2 Q g V H l w Z S Z x d W 9 0 O 1 0 s J n F 1 b 3 Q 7 c X V l c n l S Z W x h d G l v b n N o a X B z J n F 1 b 3 Q 7 O l t d L C Z x d W 9 0 O 2 N v b H V t b k l k Z W 5 0 a X R p Z X M m c X V v d D s 6 W y Z x d W 9 0 O 1 N l Y 3 R p b 2 4 x L 0 R p b V 9 Q Y X R p Z W 5 0 c y 9 B Z G R l Z C B D d X N 0 b 2 0 u e 1 B h d G l l b n R f S U Q s N X 0 m c X V v d D s s J n F 1 b 3 Q 7 U 2 V j d G l v b j E v R G l t X 1 B h d G l l b n R z L 0 F k Z G V k I E l u Z G V 4 L n t O Y W 1 l L D B 9 J n F 1 b 3 Q 7 L C Z x d W 9 0 O 1 N l Y 3 R p b 2 4 x L 0 R p b V 9 Q Y X R p Z W 5 0 c y 9 B Z G R l Z C B J b m R l e C 5 7 Q W d l L D F 9 J n F 1 b 3 Q 7 L C Z x d W 9 0 O 1 N l Y 3 R p b 2 4 x L 0 R p b V 9 Q Y X R p Z W 5 0 c y 9 B Z G R l Z C B D d X N 0 b 2 0 x L n t B Z 2 U g R 3 J v d X A s N X 0 m c X V v d D s s J n F 1 b 3 Q 7 U 2 V j d G l v b j E v R G l t X 1 B h d G l l b n R z L 0 F k Z G V k I E l u Z G V 4 L n t H Z W 5 k Z X I s M n 0 m c X V v d D s s J n F 1 b 3 Q 7 U 2 V j d G l v b j E v R G l t X 1 B h d G l l b n R z L 0 F k Z G V k I E l u Z G V 4 L n t C b G 9 v Z C B U e X B l L D N 9 J n F 1 b 3 Q 7 X S w m c X V v d D t D b 2 x 1 b W 5 D b 3 V u d C Z x d W 9 0 O z o 2 L C Z x d W 9 0 O 0 t l e U N v b H V t b k 5 h b W V z J n F 1 b 3 Q 7 O l s m c X V v d D t O Y W 1 l J n F 1 b 3 Q 7 L C Z x d W 9 0 O 0 d l b m R l c i Z x d W 9 0 O y w m c X V v d D t C b G 9 v Z C B U e X B l J n F 1 b 3 Q 7 X S w m c X V v d D t D b 2 x 1 b W 5 J Z G V u d G l 0 a W V z J n F 1 b 3 Q 7 O l s m c X V v d D t T Z W N 0 a W 9 u M S 9 E a W 1 f U G F 0 a W V u d H M v Q W R k Z W Q g Q 3 V z d G 9 t L n t Q Y X R p Z W 5 0 X 0 l E L D V 9 J n F 1 b 3 Q 7 L C Z x d W 9 0 O 1 N l Y 3 R p b 2 4 x L 0 R p b V 9 Q Y X R p Z W 5 0 c y 9 B Z G R l Z C B J b m R l e C 5 7 T m F t Z S w w f S Z x d W 9 0 O y w m c X V v d D t T Z W N 0 a W 9 u M S 9 E a W 1 f U G F 0 a W V u d H M v Q W R k Z W Q g S W 5 k Z X g u e 0 F n Z S w x f S Z x d W 9 0 O y w m c X V v d D t T Z W N 0 a W 9 u M S 9 E a W 1 f U G F 0 a W V u d H M v Q W R k Z W Q g Q 3 V z d G 9 t M S 5 7 Q W d l I E d y b 3 V w L D V 9 J n F 1 b 3 Q 7 L C Z x d W 9 0 O 1 N l Y 3 R p b 2 4 x L 0 R p b V 9 Q Y X R p Z W 5 0 c y 9 B Z G R l Z C B J b m R l e C 5 7 R 2 V u Z G V y L D J 9 J n F 1 b 3 Q 7 L C Z x d W 9 0 O 1 N l Y 3 R p b 2 4 x L 0 R p b V 9 Q Y X R p Z W 5 0 c y 9 B Z G R l Z C B J b m R l e C 5 7 Q m x v b 2 Q g V H l w Z S w z f S Z x d W 9 0 O 1 0 s J n F 1 b 3 Q 7 U m V s Y X R p b 2 5 z a G l w S W 5 m b y Z x d W 9 0 O z p b X X 0 i I C 8 + P C 9 T d G F i b G V F b n R y a W V z P j w v S X R l b T 4 8 S X R l b T 4 8 S X R l b U x v Y 2 F 0 a W 9 u P j x J d G V t V H l w Z T 5 G b 3 J t d W x h P C 9 J d G V t V H l w Z T 4 8 S X R l b V B h d G g + U 2 V j d G l v b j E v Q W x s J T I w T W V h c 3 V y Z X M 8 L 0 l 0 Z W 1 Q Y X R o P j w v S X R l b U x v Y 2 F 0 a W 9 u P j x T d G F i b G V F b n R y a W V z P j x F b n R y e S B U e X B l P S J B Z G R l Z F R v R G F 0 Y U 1 v Z G V s I i B W Y W x 1 Z T 0 i b D E i I C 8 + P E V u d H J 5 I F R 5 c G U 9 I k J 1 Z m Z l c k 5 l e H R S Z W Z y Z X N o I i B W Y W x 1 Z T 0 i b D E i I C 8 + P E V u d H J 5 I F R 5 c G U 9 I k Z p b G x D b 3 V u d C I g V m F s d W U 9 I m w x I i A v P j x F b n R y e S B U e X B l P S J G a W x s R W 5 h Y m x l Z C I g V m F s d W U 9 I m w w I i A v P j x F b n R y e S B U e X B l P S J G a W x s R X J y b 3 J D b 2 R l I i B W Y W x 1 Z T 0 i c 1 V u a 2 5 v d 2 4 i I C 8 + P E V u d H J 5 I F R 5 c G U 9 I k Z p b G x F c n J v c k N v d W 5 0 I i B W Y W x 1 Z T 0 i b D A i I C 8 + P E V u d H J 5 I F R 5 c G U 9 I k Z p b G x M Y X N 0 V X B k Y X R l Z C I g V m F s d W U 9 I m Q y M D I 1 L T A 4 L T E z V D I x O j Q 0 O j I z L j E z N T I 5 N z B a I i A v P j x F b n R y e S B U e X B l P S J G a W x s Q 2 9 s d W 1 u V H l w Z X M i I F Z h b H V l P S J z Q m c 9 P S I g L z 4 8 R W 5 0 c n k g V H l w Z T 0 i R m l s b E N v b H V t b k 5 h b W V z I i B W Y W x 1 Z T 0 i c 1 s m c X V v d D t B b G w g T W V h c 3 V y Z X M 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z A x N z N m M z A t M j c 0 Z i 0 0 Y z R i L W E z Y m Y t Z T A 4 M m J h M j E 2 Z T R j I i A v P j x F b n R y e S B U e X B l P S J S Z W x h d G l v b n N o a X B J b m Z v Q 2 9 u d G F p b m V y I i B W Y W x 1 Z T 0 i c 3 s m c X V v d D t j b 2 x 1 b W 5 D b 3 V u d C Z x d W 9 0 O z o x L C Z x d W 9 0 O 2 t l e U N v b H V t b k 5 h b W V z J n F 1 b 3 Q 7 O l t d L C Z x d W 9 0 O 3 F 1 Z X J 5 U m V s Y X R p b 2 5 z a G l w c y Z x d W 9 0 O z p b X S w m c X V v d D t j b 2 x 1 b W 5 J Z G V u d G l 0 a W V z J n F 1 b 3 Q 7 O l s m c X V v d D t T Z W N 0 a W 9 u M S 9 B b G w g T W V h c 3 V y Z X M v Q X V 0 b 1 J l b W 9 2 Z W R D b 2 x 1 b W 5 z M S 5 7 Q W x s I E 1 l Y X N 1 c m V z L D B 9 J n F 1 b 3 Q 7 X S w m c X V v d D t D b 2 x 1 b W 5 D b 3 V u d C Z x d W 9 0 O z o x L C Z x d W 9 0 O 0 t l e U N v b H V t b k 5 h b W V z J n F 1 b 3 Q 7 O l t d L C Z x d W 9 0 O 0 N v b H V t b k l k Z W 5 0 a X R p Z X M m c X V v d D s 6 W y Z x d W 9 0 O 1 N l Y 3 R p b 2 4 x L 0 F s b C B N Z W F z d X J l c y 9 B d X R v U m V t b 3 Z l Z E N v b H V t b n M x L n t B b G w g T W V h c 3 V y Z X M s M H 0 m c X V v d D t d L C Z x d W 9 0 O 1 J l b G F 0 a W 9 u c 2 h p c E l u Z m 8 m c X V v d D s 6 W 1 1 9 I i A v P j x F b n R y e S B U e X B l P S J S Z X N 1 b H R U e X B l I i B W Y W x 1 Z T 0 i c 1 R l e H Q i I C 8 + P E V u d H J 5 I F R 5 c G U 9 I k 5 h d m l n Y X R p b 2 5 T d G V w T m F t Z S I g V m F s d W U 9 I n N O Y X Z p Z 2 F 0 a W 9 u I i A v P j x F b n R y e S B U e X B l P S J G a W x s T 2 J q Z W N 0 V H l w Z S I g V m F s d W U 9 I n N Q a X Z v d F R h Y m x l I i A v P j x F b n R y e S B U e X B l P S J O Y W 1 l V X B k Y X R l Z E F m d G V y R m l s b C I g V m F s d W U 9 I m w w I i A v P j x F b n R y e S B U e X B l P S J Q a X Z v d E 9 i a m V j d E 5 h b W U i I F Z h b H V l P S J z Q W 5 h b H l z a X M h U G l 2 b 3 R U Y W J s Z T I i I C 8 + P C 9 T d G F i b G V F b n R y a W V z P j w v S X R l b T 4 8 S X R l b T 4 8 S X R l b U x v Y 2 F 0 a W 9 u P j x J d G V t V H l w Z T 5 G b 3 J t d W x h P C 9 J d G V t V H l w Z T 4 8 S X R l b V B h d G g + U 2 V j d G l v b j E v R G l t X 0 R h d G U 8 L 0 l 0 Z W 1 Q Y X R o P j w v S X R l b U x v Y 2 F 0 a W 9 u P j x T d G F i b G V F b n R y a W V z P j x F b n R y e S B U e X B l P S J B Z G R l Z F R v R G F 0 Y U 1 v Z G V s I i B W Y W x 1 Z T 0 i b D E i I C 8 + P E V u d H J 5 I F R 5 c G U 9 I k J 1 Z m Z l c k 5 l e H R S Z W Z y Z X N o I i B W Y W x 1 Z T 0 i b D E i I C 8 + P E V u d H J 5 I F R 5 c G U 9 I k Z p b G x F b m F i b G V k I i B W Y W x 1 Z T 0 i b D A i I C 8 + P E V u d H J 5 I F R 5 c G U 9 I k Z p b G x F c n J v c k N v Z G U i I F Z h b H V l P S J z V W 5 r b m 9 3 b i I g L z 4 8 R W 5 0 c n k g V H l w Z T 0 i R m l s b E V y c m 9 y Q 2 9 1 b n Q i I F Z h b H V l P S J s M C I g L z 4 8 R W 5 0 c n k g V H l w Z T 0 i R m l s b E x h c 3 R V c G R h d G V k I i B W Y W x 1 Z T 0 i Z D I w M j U t M D g t M T d U M T c 6 M T g 6 M j g u M z U 1 N z I w N F o i I C 8 + P E V u d H J 5 I F R 5 c G U 9 I k Z p b G x D b 2 x 1 b W 5 U e X B l c y I g V m F s d W U 9 I n N D U U 1 H Q m d Z P S I g L z 4 8 R W 5 0 c n k g V H l w Z T 0 i R m l s b E N v b H V t b k 5 h b W V z I i B W Y W x 1 Z T 0 i c 1 s m c X V v d D t E Y X R l I G 9 m I E F k b W l z c 2 l v b i Z x d W 9 0 O y w m c X V v d D t Z Z W F y J n F 1 b 3 Q 7 L C Z x d W 9 0 O 0 1 v b n R o J n F 1 b 3 Q 7 L C Z x d W 9 0 O 1 F 1 Y X J 0 Z X I m c X V v d D s s J n F 1 b 3 Q 7 R G F 5 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J h N m M w M 2 Q 5 L T Y z Z D I t N G Q 0 M S 0 4 O T k y L W U 4 N m M 5 Y 2 Q 2 O G Z i N y I g L z 4 8 R W 5 0 c n k g V H l w Z T 0 i U m V s Y X R p b 2 5 z a G l w S W 5 m b 0 N v b n R h a W 5 l c i I g V m F s d W U 9 I n N 7 J n F 1 b 3 Q 7 Y 2 9 s d W 1 u Q 2 9 1 b n Q m c X V v d D s 6 N S w m c X V v d D t r Z X l D b 2 x 1 b W 5 O Y W 1 l c y Z x d W 9 0 O z p b J n F 1 b 3 Q 7 R G F 0 Z S B v Z i B B Z G 1 p c 3 N p b 2 4 m c X V v d D t d L C Z x d W 9 0 O 3 F 1 Z X J 5 U m V s Y X R p b 2 5 z a G l w c y Z x d W 9 0 O z p b X S w m c X V v d D t j b 2 x 1 b W 5 J Z G V u d G l 0 a W V z J n F 1 b 3 Q 7 O l s m c X V v d D t T Z W N 0 a W 9 u M S 9 E a W 1 f R G F 0 Z S 9 D a G F u Z 2 V k I F R 5 c G U u e 0 R h d G U g b 2 Y g Q W R t a X N z a W 9 u L D V 9 J n F 1 b 3 Q 7 L C Z x d W 9 0 O 1 N l Y 3 R p b 2 4 x L 0 R p b V 9 E Y X R l L 0 l u c 2 V y d G V k I F l l Y X I u e 1 l l Y X I s M X 0 m c X V v d D s s J n F 1 b 3 Q 7 U 2 V j d G l v b j E v R G l t X 0 R h d G U v S W 5 z Z X J 0 Z W Q g R m l y c 3 Q g Q 2 h h c m F j d G V y c y 5 7 R m l y c 3 Q g Q 2 h h c m F j d G V y c y w z f S Z x d W 9 0 O y w m c X V v d D t T Z W N 0 a W 9 u M S 9 E a W 1 f R G F 0 Z S 9 J b n N l c n R l Z C B Q c m V m a X g u e 1 B y Z W Z p e C w 0 f S Z x d W 9 0 O y w m c X V v d D t T Z W N 0 a W 9 u M S 9 E a W 1 f R G F 0 Z S 9 J b n N l c n R l Z C B G a X J z d C B D a G F y Y W N 0 Z X J z M S 5 7 R m l y c 3 Q g Q 2 h h c m F j d G V y c y w 1 f S Z x d W 9 0 O 1 0 s J n F 1 b 3 Q 7 Q 2 9 s d W 1 u Q 2 9 1 b n Q m c X V v d D s 6 N S w m c X V v d D t L Z X l D b 2 x 1 b W 5 O Y W 1 l c y Z x d W 9 0 O z p b J n F 1 b 3 Q 7 R G F 0 Z S B v Z i B B Z G 1 p c 3 N p b 2 4 m c X V v d D t d L C Z x d W 9 0 O 0 N v b H V t b k l k Z W 5 0 a X R p Z X M m c X V v d D s 6 W y Z x d W 9 0 O 1 N l Y 3 R p b 2 4 x L 0 R p b V 9 E Y X R l L 0 N o Y W 5 n Z W Q g V H l w Z S 5 7 R G F 0 Z S B v Z i B B Z G 1 p c 3 N p b 2 4 s N X 0 m c X V v d D s s J n F 1 b 3 Q 7 U 2 V j d G l v b j E v R G l t X 0 R h d G U v S W 5 z Z X J 0 Z W Q g W W V h c i 5 7 W W V h c i w x f S Z x d W 9 0 O y w m c X V v d D t T Z W N 0 a W 9 u M S 9 E a W 1 f R G F 0 Z S 9 J b n N l c n R l Z C B G a X J z d C B D a G F y Y W N 0 Z X J z L n t G a X J z d C B D a G F y Y W N 0 Z X J z L D N 9 J n F 1 b 3 Q 7 L C Z x d W 9 0 O 1 N l Y 3 R p b 2 4 x L 0 R p b V 9 E Y X R l L 0 l u c 2 V y d G V k I F B y Z W Z p e C 5 7 U H J l Z m l 4 L D R 9 J n F 1 b 3 Q 7 L C Z x d W 9 0 O 1 N l Y 3 R p b 2 4 x L 0 R p b V 9 E Y X R l L 0 l u c 2 V y d G V k I E Z p c n N 0 I E N o Y X J h Y 3 R l c n M x L n t G a X J z d C B D a G F y Y W N 0 Z X J z L D V 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B b m F s e X N p c y F Q a X Z v d F R h Y m x l N C I g L z 4 8 R W 5 0 c n k g V H l w Z T 0 i T G 9 h Z G V k V G 9 B b m F s e X N p c 1 N l c n Z p Y 2 V z I i B W Y W x 1 Z T 0 i b D A i I C 8 + P C 9 T d G F i b G V F b n R y a W V z P j w v S X R l b T 4 8 S X R l b T 4 8 S X R l b U x v Y 2 F 0 a W 9 u P j x J d G V t V H l w Z T 5 G b 3 J t d W x h P C 9 J d G V t V H l w Z T 4 8 S X R l b V B h d G g + U 2 V j d G l v b j E v R m F j d F 9 o Z W F s d G h j Y X J l X 2 R h d G F z Z X Q v U 2 9 1 c m N l P C 9 J d G V t U G F 0 a D 4 8 L 0 l 0 Z W 1 M b 2 N h d G l v b j 4 8 U 3 R h Y m x l R W 5 0 c m l l c y A v P j w v S X R l b T 4 8 S X R l b T 4 8 S X R l b U x v Y 2 F 0 a W 9 u P j x J d G V t V H l w Z T 5 G b 3 J t d W x h P C 9 J d G V t V H l w Z T 4 8 S X R l b V B h d G g + U 2 V j d G l v b j E v R m F j d F 9 o Z W F s d G h j Y X J l X 2 R h d G F z Z X Q v a G V h b H R o Y 2 F y Z V 9 k Y X R h c 2 V 0 X 1 N o Z W V 0 P C 9 J d G V t U G F 0 a D 4 8 L 0 l 0 Z W 1 M b 2 N h d G l v b j 4 8 U 3 R h Y m x l R W 5 0 c m l l c y A v P j w v S X R l b T 4 8 S X R l b T 4 8 S X R l b U x v Y 2 F 0 a W 9 u P j x J d G V t V H l w Z T 5 G b 3 J t d W x h P C 9 J d G V t V H l w Z T 4 8 S X R l b V B h d G g + U 2 V j d G l v b j E v R m F j d F 9 o Z W F s d G h j Y X J l X 2 R h d G F z Z X Q v U H J v b W 9 0 Z W Q l M j B I Z W F k Z X J z P C 9 J d G V t U G F 0 a D 4 8 L 0 l 0 Z W 1 M b 2 N h d G l v b j 4 8 U 3 R h Y m x l R W 5 0 c m l l c y A v P j w v S X R l b T 4 8 S X R l b T 4 8 S X R l b U x v Y 2 F 0 a W 9 u P j x J d G V t V H l w Z T 5 G b 3 J t d W x h P C 9 J d G V t V H l w Z T 4 8 S X R l b V B h d G g + U 2 V j d G l v b j E v R m F j d F 9 o Z W F s d G h j Y X J l X 2 R h d G F z Z X Q v Q 2 h h b m d l Z C U y M F R 5 c G U 8 L 0 l 0 Z W 1 Q Y X R o P j w v S X R l b U x v Y 2 F 0 a W 9 u P j x T d G F i b G V F b n R y a W V z I C 8 + P C 9 J d G V t P j x J d G V t P j x J d G V t T G 9 j Y X R p b 2 4 + P E l 0 Z W 1 U e X B l P k Z v c m 1 1 b G E 8 L 0 l 0 Z W 1 U e X B l P j x J d G V t U G F 0 a D 5 T Z W N 0 a W 9 u M S 9 G Y W N 0 X 2 h l Y W x 0 a G N h c m V f Z G F 0 Y X N l d C 9 S Z X B s Y W N l Z C U y M F Z h b H V l P C 9 J d G V t U G F 0 a D 4 8 L 0 l 0 Z W 1 M b 2 N h d G l v b j 4 8 U 3 R h Y m x l R W 5 0 c m l l c y A v P j w v S X R l b T 4 8 S X R l b T 4 8 S X R l b U x v Y 2 F 0 a W 9 u P j x J d G V t V H l w Z T 5 G b 3 J t d W x h P C 9 J d G V t V H l w Z T 4 8 S X R l b V B h d G g + U 2 V j d G l v b j E v R m F j d F 9 o Z W F s d G h j Y X J l X 2 R h d G F z Z X Q v Q 2 h h b m d l Z C U y M F R 5 c G U x P C 9 J d G V t U G F 0 a D 4 8 L 0 l 0 Z W 1 M b 2 N h d G l v b j 4 8 U 3 R h Y m x l R W 5 0 c m l l c y A v P j w v S X R l b T 4 8 S X R l b T 4 8 S X R l b U x v Y 2 F 0 a W 9 u P j x J d G V t V H l w Z T 5 G b 3 J t d W x h P C 9 J d G V t V H l w Z T 4 8 S X R l b V B h d G g + U 2 V j d G l v b j E v R m F j d F 9 o Z W F s d G h j Y X J l X 2 R h d G F z Z X Q v U m V t b 3 Z l Z C U y M E N v b H V t b n M 8 L 0 l 0 Z W 1 Q Y X R o P j w v S X R l b U x v Y 2 F 0 a W 9 u P j x T d G F i b G V F b n R y a W V z I C 8 + P C 9 J d G V t P j x J d G V t P j x J d G V t T G 9 j Y X R p b 2 4 + P E l 0 Z W 1 U e X B l P k Z v c m 1 1 b G E 8 L 0 l 0 Z W 1 U e X B l P j x J d G V t U G F 0 a D 5 T Z W N 0 a W 9 u M S 9 G Y W N 0 X 2 h l Y W x 0 a G N h c m V f Z G F 0 Y X N l d C 9 N Z X J n Z W Q l M j B R d W V y a W V z P C 9 J d G V t U G F 0 a D 4 8 L 0 l 0 Z W 1 M b 2 N h d G l v b j 4 8 U 3 R h Y m x l R W 5 0 c m l l c y A v P j w v S X R l b T 4 8 S X R l b T 4 8 S X R l b U x v Y 2 F 0 a W 9 u P j x J d G V t V H l w Z T 5 G b 3 J t d W x h P C 9 J d G V t V H l w Z T 4 8 S X R l b V B h d G g + U 2 V j d G l v b j E v R m F j d F 9 o Z W F s d G h j Y X J l X 2 R h d G F z Z X Q v R X h w Y W 5 k Z W Q l M j B Q Y X R p Z W 5 0 c z w v S X R l b V B h d G g + P C 9 J d G V t T G 9 j Y X R p b 2 4 + P F N 0 Y W J s Z U V u d H J p Z X M g L z 4 8 L 0 l 0 Z W 0 + P E l 0 Z W 0 + P E l 0 Z W 1 M b 2 N h d G l v b j 4 8 S X R l b V R 5 c G U + R m 9 y b X V s Y T w v S X R l b V R 5 c G U + P E l 0 Z W 1 Q Y X R o P l N l Y 3 R p b 2 4 x L 0 Z h Y 3 R f a G V h b H R o Y 2 F y Z V 9 k Y X R h c 2 V 0 L 1 J l b 3 J k Z X J l Z C U y M E N v b H V t b n M 8 L 0 l 0 Z W 1 Q Y X R o P j w v S X R l b U x v Y 2 F 0 a W 9 u P j x T d G F i b G V F b n R y a W V z I C 8 + P C 9 J d G V t P j x J d G V t P j x J d G V t T G 9 j Y X R p b 2 4 + P E l 0 Z W 1 U e X B l P k Z v c m 1 1 b G E 8 L 0 l 0 Z W 1 U e X B l P j x J d G V t U G F 0 a D 5 T Z W N 0 a W 9 u M S 9 G Y W N 0 X 2 h l Y W x 0 a G N h c m V f Z G F 0 Y X N l d C 9 G a W x 0 Z X J l Z C U y M F J v d 3 M 8 L 0 l 0 Z W 1 Q Y X R o P j w v S X R l b U x v Y 2 F 0 a W 9 u P j x T d G F i b G V F b n R y a W V z I C 8 + P C 9 J d G V t P j x J d G V t P j x J d G V t T G 9 j Y X R p b 2 4 + P E l 0 Z W 1 U e X B l P k Z v c m 1 1 b G E 8 L 0 l 0 Z W 1 U e X B l P j x J d G V t U G F 0 a D 5 T Z W N 0 a W 9 u M S 9 G Y W N 0 X 2 h l Y W x 0 a G N h c m V f Z G F 0 Y X N l d C 9 S Z W 1 v d m V k J T I w Q 2 9 s d W 1 u c z E 8 L 0 l 0 Z W 1 Q Y X R o P j w v S X R l b U x v Y 2 F 0 a W 9 u P j x T d G F i b G V F b n R y a W V z I C 8 + P C 9 J d G V t P j x J d G V t P j x J d G V t T G 9 j Y X R p b 2 4 + P E l 0 Z W 1 U e X B l P k Z v c m 1 1 b G E 8 L 0 l 0 Z W 1 U e X B l P j x J d G V t U G F 0 a D 5 T Z W N 0 a W 9 u M S 9 G Y W N 0 X 2 h l Y W x 0 a G N h c m V f Z G F 0 Y X N l d C 9 N Z X J n Z W Q l M j B R d W V y a W V z M T w v S X R l b V B h d G g + P C 9 J d G V t T G 9 j Y X R p b 2 4 + P F N 0 Y W J s Z U V u d H J p Z X M g L z 4 8 L 0 l 0 Z W 0 + P E l 0 Z W 0 + P E l 0 Z W 1 M b 2 N h d G l v b j 4 8 S X R l b V R 5 c G U + R m 9 y b X V s Y T w v S X R l b V R 5 c G U + P E l 0 Z W 1 Q Y X R o P l N l Y 3 R p b 2 4 x L 0 Z h Y 3 R f a G V h b H R o Y 2 F y Z V 9 k Y X R h c 2 V 0 L 0 V 4 c G F u Z G V k J T I w R G 9 j d G 9 y c z w v S X R l b V B h d G g + P C 9 J d G V t T G 9 j Y X R p b 2 4 + P F N 0 Y W J s Z U V u d H J p Z X M g L z 4 8 L 0 l 0 Z W 0 + P E l 0 Z W 0 + P E l 0 Z W 1 M b 2 N h d G l v b j 4 8 S X R l b V R 5 c G U + R m 9 y b X V s Y T w v S X R l b V R 5 c G U + P E l 0 Z W 1 Q Y X R o P l N l Y 3 R p b 2 4 x L 0 Z h Y 3 R f a G V h b H R o Y 2 F y Z V 9 k Y X R h c 2 V 0 L 1 J l b 3 J k Z X J l Z C U y M E N v b H V t b n M x P C 9 J d G V t U G F 0 a D 4 8 L 0 l 0 Z W 1 M b 2 N h d G l v b j 4 8 U 3 R h Y m x l R W 5 0 c m l l c y A v P j w v S X R l b T 4 8 S X R l b T 4 8 S X R l b U x v Y 2 F 0 a W 9 u P j x J d G V t V H l w Z T 5 G b 3 J t d W x h P C 9 J d G V t V H l w Z T 4 8 S X R l b V B h d G g + U 2 V j d G l v b j E v R m F j d F 9 o Z W F s d G h j Y X J l X 2 R h d G F z Z X Q v U m V t b 3 Z l Z C U y M E N v b H V t b n M y P C 9 J d G V t U G F 0 a D 4 8 L 0 l 0 Z W 1 M b 2 N h d G l v b j 4 8 U 3 R h Y m x l R W 5 0 c m l l c y A v P j w v S X R l b T 4 8 S X R l b T 4 8 S X R l b U x v Y 2 F 0 a W 9 u P j x J d G V t V H l w Z T 5 G b 3 J t d W x h P C 9 J d G V t V H l w Z T 4 8 S X R l b V B h d G g + U 2 V j d G l v b j E v R m F j d F 9 o Z W F s d G h j Y X J l X 2 R h d G F z Z X Q v T W V y Z 2 V k J T I w U X V l c m l l c z I 8 L 0 l 0 Z W 1 Q Y X R o P j w v S X R l b U x v Y 2 F 0 a W 9 u P j x T d G F i b G V F b n R y a W V z I C 8 + P C 9 J d G V t P j x J d G V t P j x J d G V t T G 9 j Y X R p b 2 4 + P E l 0 Z W 1 U e X B l P k Z v c m 1 1 b G E 8 L 0 l 0 Z W 1 U e X B l P j x J d G V t U G F 0 a D 5 T Z W N 0 a W 9 u M S 9 G Y W N 0 X 2 h l Y W x 0 a G N h c m V f Z G F 0 Y X N l d C 9 F e H B h b m R l Z C U y M E l u c 3 V y Y W 5 j Z S U y M F B y b 3 Z p Z G V y c z w v S X R l b V B h d G g + P C 9 J d G V t T G 9 j Y X R p b 2 4 + P F N 0 Y W J s Z U V u d H J p Z X M g L z 4 8 L 0 l 0 Z W 0 + P E l 0 Z W 0 + P E l 0 Z W 1 M b 2 N h d G l v b j 4 8 S X R l b V R 5 c G U + R m 9 y b X V s Y T w v S X R l b V R 5 c G U + P E l 0 Z W 1 Q Y X R o P l N l Y 3 R p b 2 4 x L 0 Z h Y 3 R f a G V h b H R o Y 2 F y Z V 9 k Y X R h c 2 V 0 L 1 J l b 3 J k Z X J l Z C U y M E N v b H V t b n M y P C 9 J d G V t U G F 0 a D 4 8 L 0 l 0 Z W 1 M b 2 N h d G l v b j 4 8 U 3 R h Y m x l R W 5 0 c m l l c y A v P j w v S X R l b T 4 8 S X R l b T 4 8 S X R l b U x v Y 2 F 0 a W 9 u P j x J d G V t V H l w Z T 5 G b 3 J t d W x h P C 9 J d G V t V H l w Z T 4 8 S X R l b V B h d G g + U 2 V j d G l v b j E v R m F j d F 9 o Z W F s d G h j Y X J l X 2 R h d G F z Z X Q v U m V t b 3 Z l Z C U y M E N v b H V t b n M z P C 9 J d G V t U G F 0 a D 4 8 L 0 l 0 Z W 1 M b 2 N h d G l v b j 4 8 U 3 R h Y m x l R W 5 0 c m l l c y A v P j w v S X R l b T 4 8 S X R l b T 4 8 S X R l b U x v Y 2 F 0 a W 9 u P j x J d G V t V H l w Z T 5 G b 3 J t d W x h P C 9 J d G V t V H l w Z T 4 8 S X R l b V B h d G g + U 2 V j d G l v b j E v R G l t X 0 R v Y 3 R v c n M v U 2 9 1 c m N l P C 9 J d G V t U G F 0 a D 4 8 L 0 l 0 Z W 1 M b 2 N h d G l v b j 4 8 U 3 R h Y m x l R W 5 0 c m l l c y A v P j w v S X R l b T 4 8 S X R l b T 4 8 S X R l b U x v Y 2 F 0 a W 9 u P j x J d G V t V H l w Z T 5 G b 3 J t d W x h P C 9 J d G V t V H l w Z T 4 8 S X R l b V B h d G g + U 2 V j d G l v b j E v R G l t X 0 R v Y 3 R v c n M v R G 9 j d G 9 y c 1 9 T a G V l d D w v S X R l b V B h d G g + P C 9 J d G V t T G 9 j Y X R p b 2 4 + P F N 0 Y W J s Z U V u d H J p Z X M g L z 4 8 L 0 l 0 Z W 0 + P E l 0 Z W 0 + P E l 0 Z W 1 M b 2 N h d G l v b j 4 8 S X R l b V R 5 c G U + R m 9 y b X V s Y T w v S X R l b V R 5 c G U + P E l 0 Z W 1 Q Y X R o P l N l Y 3 R p b 2 4 x L 0 R p b V 9 E b 2 N 0 b 3 J z L 0 N o Y W 5 n Z W Q l M j B U e X B l P C 9 J d G V t U G F 0 a D 4 8 L 0 l 0 Z W 1 M b 2 N h d G l v b j 4 8 U 3 R h Y m x l R W 5 0 c m l l c y A v P j w v S X R l b T 4 8 S X R l b T 4 8 S X R l b U x v Y 2 F 0 a W 9 u P j x J d G V t V H l w Z T 5 G b 3 J t d W x h P C 9 J d G V t V H l w Z T 4 8 S X R l b V B h d G g + U 2 V j d G l v b j E v R G l t X 0 R v Y 3 R v c n M v U H J v b W 9 0 Z W Q l M j B I Z W F k Z X J z P C 9 J d G V t U G F 0 a D 4 8 L 0 l 0 Z W 1 M b 2 N h d G l v b j 4 8 U 3 R h Y m x l R W 5 0 c m l l c y A v P j w v S X R l b T 4 8 S X R l b T 4 8 S X R l b U x v Y 2 F 0 a W 9 u P j x J d G V t V H l w Z T 5 G b 3 J t d W x h P C 9 J d G V t V H l w Z T 4 8 S X R l b V B h d G g + U 2 V j d G l v b j E v R G l t X 0 R v Y 3 R v c n M v Q 2 h h b m d l Z C U y M F R 5 c G U x P C 9 J d G V t U G F 0 a D 4 8 L 0 l 0 Z W 1 M b 2 N h d G l v b j 4 8 U 3 R h Y m x l R W 5 0 c m l l c y A v P j w v S X R l b T 4 8 S X R l b T 4 8 S X R l b U x v Y 2 F 0 a W 9 u P j x J d G V t V H l w Z T 5 G b 3 J t d W x h P C 9 J d G V t V H l w Z T 4 8 S X R l b V B h d G g + U 2 V j d G l v b j E v R G l t X 0 R v Y 3 R v c n M v U m V t b 3 Z l Z C U y M E R 1 c G x p Y 2 F 0 Z X M 8 L 0 l 0 Z W 1 Q Y X R o P j w v S X R l b U x v Y 2 F 0 a W 9 u P j x T d G F i b G V F b n R y a W V z I C 8 + P C 9 J d G V t P j x J d G V t P j x J d G V t T G 9 j Y X R p b 2 4 + P E l 0 Z W 1 U e X B l P k Z v c m 1 1 b G E 8 L 0 l 0 Z W 1 U e X B l P j x J d G V t U G F 0 a D 5 T Z W N 0 a W 9 u M S 9 E a W 1 f R G 9 j d G 9 y c y 9 B Z G R l Z C U y M E l u Z G V 4 P C 9 J d G V t U G F 0 a D 4 8 L 0 l 0 Z W 1 M b 2 N h d G l v b j 4 8 U 3 R h Y m x l R W 5 0 c m l l c y A v P j w v S X R l b T 4 8 S X R l b T 4 8 S X R l b U x v Y 2 F 0 a W 9 u P j x J d G V t V H l w Z T 5 G b 3 J t d W x h P C 9 J d G V t V H l w Z T 4 8 S X R l b V B h d G g + U 2 V j d G l v b j E v R G l t X 0 R v Y 3 R v c n M v Q W R k Z W Q l M j B D d X N 0 b 2 0 8 L 0 l 0 Z W 1 Q Y X R o P j w v S X R l b U x v Y 2 F 0 a W 9 u P j x T d G F i b G V F b n R y a W V z I C 8 + P C 9 J d G V t P j x J d G V t P j x J d G V t T G 9 j Y X R p b 2 4 + P E l 0 Z W 1 U e X B l P k Z v c m 1 1 b G E 8 L 0 l 0 Z W 1 U e X B l P j x J d G V t U G F 0 a D 5 T Z W N 0 a W 9 u M S 9 E a W 1 f R G 9 j d G 9 y c y 9 S Z W 1 v d m V k J T I w Q 2 9 s d W 1 u c z w v S X R l b V B h d G g + P C 9 J d G V t T G 9 j Y X R p b 2 4 + P F N 0 Y W J s Z U V u d H J p Z X M g L z 4 8 L 0 l 0 Z W 0 + P E l 0 Z W 0 + P E l 0 Z W 1 M b 2 N h d G l v b j 4 8 S X R l b V R 5 c G U + R m 9 y b X V s Y T w v S X R l b V R 5 c G U + P E l 0 Z W 1 Q Y X R o P l N l Y 3 R p b 2 4 x L 0 R p b V 9 E b 2 N 0 b 3 J z L 1 J l b 3 J k Z X J l Z C U y M E N v b H V t b n M 8 L 0 l 0 Z W 1 Q Y X R o P j w v S X R l b U x v Y 2 F 0 a W 9 u P j x T d G F i b G V F b n R y a W V z I C 8 + P C 9 J d G V t P j x J d G V t P j x J d G V t T G 9 j Y X R p b 2 4 + P E l 0 Z W 1 U e X B l P k Z v c m 1 1 b G E 8 L 0 l 0 Z W 1 U e X B l P j x J d G V t U G F 0 a D 5 T Z W N 0 a W 9 u M S 9 E a W 1 f S W 5 z d X J h b m N l X 1 B y b 3 Z p Z G V y c y 9 T b 3 V y Y 2 U 8 L 0 l 0 Z W 1 Q Y X R o P j w v S X R l b U x v Y 2 F 0 a W 9 u P j x T d G F i b G V F b n R y a W V z I C 8 + P C 9 J d G V t P j x J d G V t P j x J d G V t T G 9 j Y X R p b 2 4 + P E l 0 Z W 1 U e X B l P k Z v c m 1 1 b G E 8 L 0 l 0 Z W 1 U e X B l P j x J d G V t U G F 0 a D 5 T Z W N 0 a W 9 u M S 9 E a W 1 f S W 5 z d X J h b m N l X 1 B y b 3 Z p Z G V y c y 9 J b n N 1 c m F u Y 2 U l M j B Q c m 9 2 a W R l c n N f U 2 h l Z X Q 8 L 0 l 0 Z W 1 Q Y X R o P j w v S X R l b U x v Y 2 F 0 a W 9 u P j x T d G F i b G V F b n R y a W V z I C 8 + P C 9 J d G V t P j x J d G V t P j x J d G V t T G 9 j Y X R p b 2 4 + P E l 0 Z W 1 U e X B l P k Z v c m 1 1 b G E 8 L 0 l 0 Z W 1 U e X B l P j x J d G V t U G F 0 a D 5 T Z W N 0 a W 9 u M S 9 E a W 1 f S W 5 z d X J h b m N l X 1 B y b 3 Z p Z G V y c y 9 D a G F u Z 2 V k J T I w V H l w Z T w v S X R l b V B h d G g + P C 9 J d G V t T G 9 j Y X R p b 2 4 + P F N 0 Y W J s Z U V u d H J p Z X M g L z 4 8 L 0 l 0 Z W 0 + P E l 0 Z W 0 + P E l 0 Z W 1 M b 2 N h d G l v b j 4 8 S X R l b V R 5 c G U + R m 9 y b X V s Y T w v S X R l b V R 5 c G U + P E l 0 Z W 1 Q Y X R o P l N l Y 3 R p b 2 4 x L 0 R p b V 9 J b n N 1 c m F u Y 2 V f U H J v d m l k Z X J z L 1 B y b 2 1 v d G V k J T I w S G V h Z G V y c z w v S X R l b V B h d G g + P C 9 J d G V t T G 9 j Y X R p b 2 4 + P F N 0 Y W J s Z U V u d H J p Z X M g L z 4 8 L 0 l 0 Z W 0 + P E l 0 Z W 0 + P E l 0 Z W 1 M b 2 N h d G l v b j 4 8 S X R l b V R 5 c G U + R m 9 y b X V s Y T w v S X R l b V R 5 c G U + P E l 0 Z W 1 Q Y X R o P l N l Y 3 R p b 2 4 x L 0 R p b V 9 J b n N 1 c m F u Y 2 V f U H J v d m l k Z X J z L 0 N o Y W 5 n Z W Q l M j B U e X B l M T w v S X R l b V B h d G g + P C 9 J d G V t T G 9 j Y X R p b 2 4 + P F N 0 Y W J s Z U V u d H J p Z X M g L z 4 8 L 0 l 0 Z W 0 + P E l 0 Z W 0 + P E l 0 Z W 1 M b 2 N h d G l v b j 4 8 S X R l b V R 5 c G U + R m 9 y b X V s Y T w v S X R l b V R 5 c G U + P E l 0 Z W 1 Q Y X R o P l N l Y 3 R p b 2 4 x L 0 R p b V 9 J b n N 1 c m F u Y 2 V f U H J v d m l k Z X J z L 1 J l b W 9 2 Z W Q l M j B E d X B s a W N h d G V z P C 9 J d G V t U G F 0 a D 4 8 L 0 l 0 Z W 1 M b 2 N h d G l v b j 4 8 U 3 R h Y m x l R W 5 0 c m l l c y A v P j w v S X R l b T 4 8 S X R l b T 4 8 S X R l b U x v Y 2 F 0 a W 9 u P j x J d G V t V H l w Z T 5 G b 3 J t d W x h P C 9 J d G V t V H l w Z T 4 8 S X R l b V B h d G g + U 2 V j d G l v b j E v R G l t X 0 l u c 3 V y Y W 5 j Z V 9 Q c m 9 2 a W R l c n M v Q W R k Z W Q l M j B J b m R l e D w v S X R l b V B h d G g + P C 9 J d G V t T G 9 j Y X R p b 2 4 + P F N 0 Y W J s Z U V u d H J p Z X M g L z 4 8 L 0 l 0 Z W 0 + P E l 0 Z W 0 + P E l 0 Z W 1 M b 2 N h d G l v b j 4 8 S X R l b V R 5 c G U + R m 9 y b X V s Y T w v S X R l b V R 5 c G U + P E l 0 Z W 1 Q Y X R o P l N l Y 3 R p b 2 4 x L 0 R p b V 9 J b n N 1 c m F u Y 2 V f U H J v d m l k Z X J z L 0 F k Z G V k J T I w Q 3 V z d G 9 t P C 9 J d G V t U G F 0 a D 4 8 L 0 l 0 Z W 1 M b 2 N h d G l v b j 4 8 U 3 R h Y m x l R W 5 0 c m l l c y A v P j w v S X R l b T 4 8 S X R l b T 4 8 S X R l b U x v Y 2 F 0 a W 9 u P j x J d G V t V H l w Z T 5 G b 3 J t d W x h P C 9 J d G V t V H l w Z T 4 8 S X R l b V B h d G g + U 2 V j d G l v b j E v R G l t X 0 l u c 3 V y Y W 5 j Z V 9 Q c m 9 2 a W R l c n M v U m V t b 3 Z l Z C U y M E N v b H V t b n M 8 L 0 l 0 Z W 1 Q Y X R o P j w v S X R l b U x v Y 2 F 0 a W 9 u P j x T d G F i b G V F b n R y a W V z I C 8 + P C 9 J d G V t P j x J d G V t P j x J d G V t T G 9 j Y X R p b 2 4 + P E l 0 Z W 1 U e X B l P k Z v c m 1 1 b G E 8 L 0 l 0 Z W 1 U e X B l P j x J d G V t U G F 0 a D 5 T Z W N 0 a W 9 u M S 9 E a W 1 f S W 5 z d X J h b m N l X 1 B y b 3 Z p Z G V y c y 9 S Z W 9 y Z G V y Z W Q l M j B D b 2 x 1 b W 5 z P C 9 J d G V t U G F 0 a D 4 8 L 0 l 0 Z W 1 M b 2 N h d G l v b j 4 8 U 3 R h Y m x l R W 5 0 c m l l c y A v P j w v S X R l b T 4 8 S X R l b T 4 8 S X R l b U x v Y 2 F 0 a W 9 u P j x J d G V t V H l w Z T 5 G b 3 J t d W x h P C 9 J d G V t V H l w Z T 4 8 S X R l b V B h d G g + U 2 V j d G l v b j E v R G l t X 1 B h d G l l b n R z L 1 N v d X J j Z T w v S X R l b V B h d G g + P C 9 J d G V t T G 9 j Y X R p b 2 4 + P F N 0 Y W J s Z U V u d H J p Z X M g L z 4 8 L 0 l 0 Z W 0 + P E l 0 Z W 0 + P E l 0 Z W 1 M b 2 N h d G l v b j 4 8 S X R l b V R 5 c G U + R m 9 y b X V s Y T w v S X R l b V R 5 c G U + P E l 0 Z W 1 Q Y X R o P l N l Y 3 R p b 2 4 x L 0 R p b V 9 Q Y X R p Z W 5 0 c y 9 Q Y X R p Z W 5 0 c 1 9 T a G V l d D w v S X R l b V B h d G g + P C 9 J d G V t T G 9 j Y X R p b 2 4 + P F N 0 Y W J s Z U V u d H J p Z X M g L z 4 8 L 0 l 0 Z W 0 + P E l 0 Z W 0 + P E l 0 Z W 1 M b 2 N h d G l v b j 4 8 S X R l b V R 5 c G U + R m 9 y b X V s Y T w v S X R l b V R 5 c G U + P E l 0 Z W 1 Q Y X R o P l N l Y 3 R p b 2 4 x L 0 R p b V 9 Q Y X R p Z W 5 0 c y 9 Q c m 9 t b 3 R l Z C U y M E h l Y W R l c n M 8 L 0 l 0 Z W 1 Q Y X R o P j w v S X R l b U x v Y 2 F 0 a W 9 u P j x T d G F i b G V F b n R y a W V z I C 8 + P C 9 J d G V t P j x J d G V t P j x J d G V t T G 9 j Y X R p b 2 4 + P E l 0 Z W 1 U e X B l P k Z v c m 1 1 b G E 8 L 0 l 0 Z W 1 U e X B l P j x J d G V t U G F 0 a D 5 T Z W N 0 a W 9 u M S 9 E a W 1 f U G F 0 a W V u d H M v Q 2 h h b m d l Z C U y M F R 5 c G U 8 L 0 l 0 Z W 1 Q Y X R o P j w v S X R l b U x v Y 2 F 0 a W 9 u P j x T d G F i b G V F b n R y a W V z I C 8 + P C 9 J d G V t P j x J d G V t P j x J d G V t T G 9 j Y X R p b 2 4 + P E l 0 Z W 1 U e X B l P k Z v c m 1 1 b G E 8 L 0 l 0 Z W 1 U e X B l P j x J d G V t U G F 0 a D 5 T Z W N 0 a W 9 u M S 9 E a W 1 f U G F 0 a W V u d H M v U m V t b 3 Z l Z C U y M E R 1 c G x p Y 2 F 0 Z X M 8 L 0 l 0 Z W 1 Q Y X R o P j w v S X R l b U x v Y 2 F 0 a W 9 u P j x T d G F i b G V F b n R y a W V z I C 8 + P C 9 J d G V t P j x J d G V t P j x J d G V t T G 9 j Y X R p b 2 4 + P E l 0 Z W 1 U e X B l P k Z v c m 1 1 b G E 8 L 0 l 0 Z W 1 U e X B l P j x J d G V t U G F 0 a D 5 T Z W N 0 a W 9 u M S 9 E a W 1 f U G F 0 a W V u d H M v Q W R k Z W Q l M j B J b m R l e D w v S X R l b V B h d G g + P C 9 J d G V t T G 9 j Y X R p b 2 4 + P F N 0 Y W J s Z U V u d H J p Z X M g L z 4 8 L 0 l 0 Z W 0 + P E l 0 Z W 0 + P E l 0 Z W 1 M b 2 N h d G l v b j 4 8 S X R l b V R 5 c G U + R m 9 y b X V s Y T w v S X R l b V R 5 c G U + P E l 0 Z W 1 Q Y X R o P l N l Y 3 R p b 2 4 x L 0 R p b V 9 Q Y X R p Z W 5 0 c y 9 B Z G R l Z C U y M E N 1 c 3 R v b T w v S X R l b V B h d G g + P C 9 J d G V t T G 9 j Y X R p b 2 4 + P F N 0 Y W J s Z U V u d H J p Z X M g L z 4 8 L 0 l 0 Z W 0 + P E l 0 Z W 0 + P E l 0 Z W 1 M b 2 N h d G l v b j 4 8 S X R l b V R 5 c G U + R m 9 y b X V s Y T w v S X R l b V R 5 c G U + P E l 0 Z W 1 Q Y X R o P l N l Y 3 R p b 2 4 x L 0 R p b V 9 Q Y X R p Z W 5 0 c y 9 S Z W 1 v d m V k J T I w Q 2 9 s d W 1 u c z w v S X R l b V B h d G g + P C 9 J d G V t T G 9 j Y X R p b 2 4 + P F N 0 Y W J s Z U V u d H J p Z X M g L z 4 8 L 0 l 0 Z W 0 + P E l 0 Z W 0 + P E l 0 Z W 1 M b 2 N h d G l v b j 4 8 S X R l b V R 5 c G U + R m 9 y b X V s Y T w v S X R l b V R 5 c G U + P E l 0 Z W 1 Q Y X R o P l N l Y 3 R p b 2 4 x L 0 R p b V 9 Q Y X R p Z W 5 0 c y 9 S Z W 9 y Z G V y Z W Q l M j B D b 2 x 1 b W 5 z P C 9 J d G V t U G F 0 a D 4 8 L 0 l 0 Z W 1 M b 2 N h d G l v b j 4 8 U 3 R h Y m x l R W 5 0 c m l l c y A v P j w v S X R l b T 4 8 S X R l b T 4 8 S X R l b U x v Y 2 F 0 a W 9 u P j x J d G V t V H l w Z T 5 G b 3 J t d W x h P C 9 J d G V t V H l w Z T 4 8 S X R l b V B h d G g + U 2 V j d G l v b j E v R m F j d F 9 o Z W F s d G h j Y X J l X 2 R h d G F z Z X Q v R m l s d G V y Z W Q l M j B S b 3 d z M T w v S X R l b V B h d G g + P C 9 J d G V t T G 9 j Y X R p b 2 4 + P F N 0 Y W J s Z U V u d H J p Z X M g L z 4 8 L 0 l 0 Z W 0 + P E l 0 Z W 0 + P E l 0 Z W 1 M b 2 N h d G l v b j 4 8 S X R l b V R 5 c G U + R m 9 y b X V s Y T w v S X R l b V R 5 c G U + P E l 0 Z W 1 Q Y X R o P l N l Y 3 R p b 2 4 x L 0 F s b C U y M E 1 l Y X N 1 c m V z L 1 N v d X J j Z T w v S X R l b V B h d G g + P C 9 J d G V t T G 9 j Y X R p b 2 4 + P F N 0 Y W J s Z U V u d H J p Z X M g L z 4 8 L 0 l 0 Z W 0 + P E l 0 Z W 0 + P E l 0 Z W 1 M b 2 N h d G l v b j 4 8 S X R l b V R 5 c G U + R m 9 y b X V s Y T w v S X R l b V R 5 c G U + P E l 0 Z W 1 Q Y X R o P l N l Y 3 R p b 2 4 x L 0 R p b V 9 Q Y X R p Z W 5 0 c y 9 B Z G R l Z C U y M E N 1 c 3 R v b T E 8 L 0 l 0 Z W 1 Q Y X R o P j w v S X R l b U x v Y 2 F 0 a W 9 u P j x T d G F i b G V F b n R y a W V z I C 8 + P C 9 J d G V t P j x J d G V t P j x J d G V t T G 9 j Y X R p b 2 4 + P E l 0 Z W 1 U e X B l P k Z v c m 1 1 b G E 8 L 0 l 0 Z W 1 U e X B l P j x J d G V t U G F 0 a D 5 T Z W N 0 a W 9 u M S 9 E a W 1 f U G F 0 a W V u d H M v U m V v c m R l c m V k J T I w Q 2 9 s d W 1 u c z E 8 L 0 l 0 Z W 1 Q Y X R o P j w v S X R l b U x v Y 2 F 0 a W 9 u P j x T d G F i b G V F b n R y a W V z I C 8 + P C 9 J d G V t P j x J d G V t P j x J d G V t T G 9 j Y X R p b 2 4 + P E l 0 Z W 1 U e X B l P k Z v c m 1 1 b G E 8 L 0 l 0 Z W 1 U e X B l P j x J d G V t U G F 0 a D 5 T Z W N 0 a W 9 u M S 9 G Y W N 0 X 2 h l Y W x 0 a G N h c m V f Z G F 0 Y X N l d C 9 S Z W 1 v d m V k J T I w Q 2 9 s d W 1 u c z Q 8 L 0 l 0 Z W 1 Q Y X R o P j w v S X R l b U x v Y 2 F 0 a W 9 u P j x T d G F i b G V F b n R y a W V z I C 8 + P C 9 J d G V t P j x J d G V t P j x J d G V t T G 9 j Y X R p b 2 4 + P E l 0 Z W 1 U e X B l P k Z v c m 1 1 b G E 8 L 0 l 0 Z W 1 U e X B l P j x J d G V t U G F 0 a D 5 T Z W N 0 a W 9 u M S 9 E a W 1 f R G F 0 Z S 9 T b 3 V y Y 2 U 8 L 0 l 0 Z W 1 Q Y X R o P j w v S X R l b U x v Y 2 F 0 a W 9 u P j x T d G F i b G V F b n R y a W V z I C 8 + P C 9 J d G V t P j x J d G V t P j x J d G V t T G 9 j Y X R p b 2 4 + P E l 0 Z W 1 U e X B l P k Z v c m 1 1 b G E 8 L 0 l 0 Z W 1 U e X B l P j x J d G V t U G F 0 a D 5 T Z W N 0 a W 9 u M S 9 E a W 1 f R G F 0 Z S 9 o Z W F s d G h j Y X J l X 2 R h d G F z Z X R f U 2 h l Z X Q 8 L 0 l 0 Z W 1 Q Y X R o P j w v S X R l b U x v Y 2 F 0 a W 9 u P j x T d G F i b G V F b n R y a W V z I C 8 + P C 9 J d G V t P j x J d G V t P j x J d G V t T G 9 j Y X R p b 2 4 + P E l 0 Z W 1 U e X B l P k Z v c m 1 1 b G E 8 L 0 l 0 Z W 1 U e X B l P j x J d G V t U G F 0 a D 5 T Z W N 0 a W 9 u M S 9 E a W 1 f R G F 0 Z S 9 Q c m 9 t b 3 R l Z C U y M E h l Y W R l c n M 8 L 0 l 0 Z W 1 Q Y X R o P j w v S X R l b U x v Y 2 F 0 a W 9 u P j x T d G F i b G V F b n R y a W V z I C 8 + P C 9 J d G V t P j x J d G V t P j x J d G V t T G 9 j Y X R p b 2 4 + P E l 0 Z W 1 U e X B l P k Z v c m 1 1 b G E 8 L 0 l 0 Z W 1 U e X B l P j x J d G V t U G F 0 a D 5 T Z W N 0 a W 9 u M S 9 E a W 1 f R G F 0 Z S 9 D a G F u Z 2 V k J T I w V H l w Z T w v S X R l b V B h d G g + P C 9 J d G V t T G 9 j Y X R p b 2 4 + P F N 0 Y W J s Z U V u d H J p Z X M g L z 4 8 L 0 l 0 Z W 0 + P E l 0 Z W 0 + P E l 0 Z W 1 M b 2 N h d G l v b j 4 8 S X R l b V R 5 c G U + R m 9 y b X V s Y T w v S X R l b V R 5 c G U + P E l 0 Z W 1 Q Y X R o P l N l Y 3 R p b 2 4 x L 0 R p b V 9 E Y X R l L 1 J l c G x h Y 2 V k J T I w V m F s d W U 8 L 0 l 0 Z W 1 Q Y X R o P j w v S X R l b U x v Y 2 F 0 a W 9 u P j x T d G F i b G V F b n R y a W V z I C 8 + P C 9 J d G V t P j x J d G V t P j x J d G V t T G 9 j Y X R p b 2 4 + P E l 0 Z W 1 U e X B l P k Z v c m 1 1 b G E 8 L 0 l 0 Z W 1 U e X B l P j x J d G V t U G F 0 a D 5 T Z W N 0 a W 9 u M S 9 E a W 1 f R G F 0 Z S 9 D a G F u Z 2 V k J T I w V H l w Z T E 8 L 0 l 0 Z W 1 Q Y X R o P j w v S X R l b U x v Y 2 F 0 a W 9 u P j x T d G F i b G V F b n R y a W V z I C 8 + P C 9 J d G V t P j x J d G V t P j x J d G V t T G 9 j Y X R p b 2 4 + P E l 0 Z W 1 U e X B l P k Z v c m 1 1 b G E 8 L 0 l 0 Z W 1 U e X B l P j x J d G V t U G F 0 a D 5 T Z W N 0 a W 9 u M S 9 E a W 1 f R G F 0 Z S 9 S Z W 1 v d m V k J T I w Q 2 9 s d W 1 u c z w v S X R l b V B h d G g + P C 9 J d G V t T G 9 j Y X R p b 2 4 + P F N 0 Y W J s Z U V u d H J p Z X M g L z 4 8 L 0 l 0 Z W 0 + P E l 0 Z W 0 + P E l 0 Z W 1 M b 2 N h d G l v b j 4 8 S X R l b V R 5 c G U + R m 9 y b X V s Y T w v S X R l b V R 5 c G U + P E l 0 Z W 1 Q Y X R o P l N l Y 3 R p b 2 4 x L 0 R p b V 9 E Y X R l L 0 1 l c m d l Z C U y M F F 1 Z X J p Z X M 8 L 0 l 0 Z W 1 Q Y X R o P j w v S X R l b U x v Y 2 F 0 a W 9 u P j x T d G F i b G V F b n R y a W V z I C 8 + P C 9 J d G V t P j x J d G V t P j x J d G V t T G 9 j Y X R p b 2 4 + P E l 0 Z W 1 U e X B l P k Z v c m 1 1 b G E 8 L 0 l 0 Z W 1 U e X B l P j x J d G V t U G F 0 a D 5 T Z W N 0 a W 9 u M S 9 E a W 1 f R G F 0 Z S 9 F e H B h b m R l Z C U y M F B h d G l l b n R z P C 9 J d G V t U G F 0 a D 4 8 L 0 l 0 Z W 1 M b 2 N h d G l v b j 4 8 U 3 R h Y m x l R W 5 0 c m l l c y A v P j w v S X R l b T 4 8 S X R l b T 4 8 S X R l b U x v Y 2 F 0 a W 9 u P j x J d G V t V H l w Z T 5 G b 3 J t d W x h P C 9 J d G V t V H l w Z T 4 8 S X R l b V B h d G g + U 2 V j d G l v b j E v R G l t X 0 R h d G U v U m V v c m R l c m V k J T I w Q 2 9 s d W 1 u c z w v S X R l b V B h d G g + P C 9 J d G V t T G 9 j Y X R p b 2 4 + P F N 0 Y W J s Z U V u d H J p Z X M g L z 4 8 L 0 l 0 Z W 0 + P E l 0 Z W 0 + P E l 0 Z W 1 M b 2 N h d G l v b j 4 8 S X R l b V R 5 c G U + R m 9 y b X V s Y T w v S X R l b V R 5 c G U + P E l 0 Z W 1 Q Y X R o P l N l Y 3 R p b 2 4 x L 0 R p b V 9 E Y X R l L 0 Z p b H R l c m V k J T I w U m 9 3 c z w v S X R l b V B h d G g + P C 9 J d G V t T G 9 j Y X R p b 2 4 + P F N 0 Y W J s Z U V u d H J p Z X M g L z 4 8 L 0 l 0 Z W 0 + P E l 0 Z W 0 + P E l 0 Z W 1 M b 2 N h d G l v b j 4 8 S X R l b V R 5 c G U + R m 9 y b X V s Y T w v S X R l b V R 5 c G U + P E l 0 Z W 1 Q Y X R o P l N l Y 3 R p b 2 4 x L 0 R p b V 9 E Y X R l L 1 J l b W 9 2 Z W Q l M j B D b 2 x 1 b W 5 z M T w v S X R l b V B h d G g + P C 9 J d G V t T G 9 j Y X R p b 2 4 + P F N 0 Y W J s Z U V u d H J p Z X M g L z 4 8 L 0 l 0 Z W 0 + P E l 0 Z W 0 + P E l 0 Z W 1 M b 2 N h d G l v b j 4 8 S X R l b V R 5 c G U + R m 9 y b X V s Y T w v S X R l b V R 5 c G U + P E l 0 Z W 1 Q Y X R o P l N l Y 3 R p b 2 4 x L 0 R p b V 9 E Y X R l L 0 1 l c m d l Z C U y M F F 1 Z X J p Z X M x P C 9 J d G V t U G F 0 a D 4 8 L 0 l 0 Z W 1 M b 2 N h d G l v b j 4 8 U 3 R h Y m x l R W 5 0 c m l l c y A v P j w v S X R l b T 4 8 S X R l b T 4 8 S X R l b U x v Y 2 F 0 a W 9 u P j x J d G V t V H l w Z T 5 G b 3 J t d W x h P C 9 J d G V t V H l w Z T 4 8 S X R l b V B h d G g + U 2 V j d G l v b j E v R G l t X 0 R h d G U v R X h w Y W 5 k Z W Q l M j B E b 2 N 0 b 3 J z P C 9 J d G V t U G F 0 a D 4 8 L 0 l 0 Z W 1 M b 2 N h d G l v b j 4 8 U 3 R h Y m x l R W 5 0 c m l l c y A v P j w v S X R l b T 4 8 S X R l b T 4 8 S X R l b U x v Y 2 F 0 a W 9 u P j x J d G V t V H l w Z T 5 G b 3 J t d W x h P C 9 J d G V t V H l w Z T 4 8 S X R l b V B h d G g + U 2 V j d G l v b j E v R G l t X 0 R h d G U v U m V v c m R l c m V k J T I w Q 2 9 s d W 1 u c z E 8 L 0 l 0 Z W 1 Q Y X R o P j w v S X R l b U x v Y 2 F 0 a W 9 u P j x T d G F i b G V F b n R y a W V z I C 8 + P C 9 J d G V t P j x J d G V t P j x J d G V t T G 9 j Y X R p b 2 4 + P E l 0 Z W 1 U e X B l P k Z v c m 1 1 b G E 8 L 0 l 0 Z W 1 U e X B l P j x J d G V t U G F 0 a D 5 T Z W N 0 a W 9 u M S 9 E a W 1 f R G F 0 Z S 9 S Z W 1 v d m V k J T I w Q 2 9 s d W 1 u c z I 8 L 0 l 0 Z W 1 Q Y X R o P j w v S X R l b U x v Y 2 F 0 a W 9 u P j x T d G F i b G V F b n R y a W V z I C 8 + P C 9 J d G V t P j x J d G V t P j x J d G V t T G 9 j Y X R p b 2 4 + P E l 0 Z W 1 U e X B l P k Z v c m 1 1 b G E 8 L 0 l 0 Z W 1 U e X B l P j x J d G V t U G F 0 a D 5 T Z W N 0 a W 9 u M S 9 E a W 1 f R G F 0 Z S 9 N Z X J n Z W Q l M j B R d W V y a W V z M j w v S X R l b V B h d G g + P C 9 J d G V t T G 9 j Y X R p b 2 4 + P F N 0 Y W J s Z U V u d H J p Z X M g L z 4 8 L 0 l 0 Z W 0 + P E l 0 Z W 0 + P E l 0 Z W 1 M b 2 N h d G l v b j 4 8 S X R l b V R 5 c G U + R m 9 y b X V s Y T w v S X R l b V R 5 c G U + P E l 0 Z W 1 Q Y X R o P l N l Y 3 R p b 2 4 x L 0 R p b V 9 E Y X R l L 0 V 4 c G F u Z G V k J T I w S W 5 z d X J h b m N l J T I w U H J v d m l k Z X J z P C 9 J d G V t U G F 0 a D 4 8 L 0 l 0 Z W 1 M b 2 N h d G l v b j 4 8 U 3 R h Y m x l R W 5 0 c m l l c y A v P j w v S X R l b T 4 8 S X R l b T 4 8 S X R l b U x v Y 2 F 0 a W 9 u P j x J d G V t V H l w Z T 5 G b 3 J t d W x h P C 9 J d G V t V H l w Z T 4 8 S X R l b V B h d G g + U 2 V j d G l v b j E v R G l t X 0 R h d G U v U m V v c m R l c m V k J T I w Q 2 9 s d W 1 u c z I 8 L 0 l 0 Z W 1 Q Y X R o P j w v S X R l b U x v Y 2 F 0 a W 9 u P j x T d G F i b G V F b n R y a W V z I C 8 + P C 9 J d G V t P j x J d G V t P j x J d G V t T G 9 j Y X R p b 2 4 + P E l 0 Z W 1 U e X B l P k Z v c m 1 1 b G E 8 L 0 l 0 Z W 1 U e X B l P j x J d G V t U G F 0 a D 5 T Z W N 0 a W 9 u M S 9 E a W 1 f R G F 0 Z S 9 S Z W 1 v d m V k J T I w Q 2 9 s d W 1 u c z M 8 L 0 l 0 Z W 1 Q Y X R o P j w v S X R l b U x v Y 2 F 0 a W 9 u P j x T d G F i b G V F b n R y a W V z I C 8 + P C 9 J d G V t P j x J d G V t P j x J d G V t T G 9 j Y X R p b 2 4 + P E l 0 Z W 1 U e X B l P k Z v c m 1 1 b G E 8 L 0 l 0 Z W 1 U e X B l P j x J d G V t U G F 0 a D 5 T Z W N 0 a W 9 u M S 9 E a W 1 f R G F 0 Z S 9 G a W x 0 Z X J l Z C U y M F J v d 3 M x P C 9 J d G V t U G F 0 a D 4 8 L 0 l 0 Z W 1 M b 2 N h d G l v b j 4 8 U 3 R h Y m x l R W 5 0 c m l l c y A v P j w v S X R l b T 4 8 S X R l b T 4 8 S X R l b U x v Y 2 F 0 a W 9 u P j x J d G V t V H l w Z T 5 G b 3 J t d W x h P C 9 J d G V t V H l w Z T 4 8 S X R l b V B h d G g + U 2 V j d G l v b j E v R G l t X 0 R h d G U v U m V t b 3 Z l Z C U y M E N v b H V t b n M 0 P C 9 J d G V t U G F 0 a D 4 8 L 0 l 0 Z W 1 M b 2 N h d G l v b j 4 8 U 3 R h Y m x l R W 5 0 c m l l c y A v P j w v S X R l b T 4 8 S X R l b T 4 8 S X R l b U x v Y 2 F 0 a W 9 u P j x J d G V t V H l w Z T 5 G b 3 J t d W x h P C 9 J d G V t V H l w Z T 4 8 S X R l b V B h d G g + U 2 V j d G l v b j E v R G l t X 0 R h d G U v U m V t b 3 Z l Z C U y M E 9 0 a G V y J T I w Q 2 9 s d W 1 u c z w v S X R l b V B h d G g + P C 9 J d G V t T G 9 j Y X R p b 2 4 + P F N 0 Y W J s Z U V u d H J p Z X M g L z 4 8 L 0 l 0 Z W 0 + P E l 0 Z W 0 + P E l 0 Z W 1 M b 2 N h d G l v b j 4 8 S X R l b V R 5 c G U + R m 9 y b X V s Y T w v S X R l b V R 5 c G U + P E l 0 Z W 1 Q Y X R o P l N l Y 3 R p b 2 4 x L 0 R p b V 9 E Y X R l L 0 l u c 2 V y d G V k J T I w W W V h c j w v S X R l b V B h d G g + P C 9 J d G V t T G 9 j Y X R p b 2 4 + P F N 0 Y W J s Z U V u d H J p Z X M g L z 4 8 L 0 l 0 Z W 0 + P E l 0 Z W 0 + P E l 0 Z W 1 M b 2 N h d G l v b j 4 8 S X R l b V R 5 c G U + R m 9 y b X V s Y T w v S X R l b V R 5 c G U + P E l 0 Z W 1 Q Y X R o P l N l Y 3 R p b 2 4 x L 0 R p b V 9 E Y X R l L 0 l u c 2 V y d G V k J T I w T W 9 u d G g l M j B O Y W 1 l P C 9 J d G V t U G F 0 a D 4 8 L 0 l 0 Z W 1 M b 2 N h d G l v b j 4 8 U 3 R h Y m x l R W 5 0 c m l l c y A v P j w v S X R l b T 4 8 S X R l b T 4 8 S X R l b U x v Y 2 F 0 a W 9 u P j x J d G V t V H l w Z T 5 G b 3 J t d W x h P C 9 J d G V t V H l w Z T 4 8 S X R l b V B h d G g + U 2 V j d G l v b j E v R G l t X 0 R h d G U v S W 5 z Z X J 0 Z W Q l M j B G a X J z d C U y M E N o Y X J h Y 3 R l c n M 8 L 0 l 0 Z W 1 Q Y X R o P j w v S X R l b U x v Y 2 F 0 a W 9 u P j x T d G F i b G V F b n R y a W V z I C 8 + P C 9 J d G V t P j x J d G V t P j x J d G V t T G 9 j Y X R p b 2 4 + P E l 0 Z W 1 U e X B l P k Z v c m 1 1 b G E 8 L 0 l 0 Z W 1 U e X B l P j x J d G V t U G F 0 a D 5 T Z W N 0 a W 9 u M S 9 E a W 1 f R G F 0 Z S 9 S Z W 5 h b W V k J T I w Q 2 9 s d W 1 u c z w v S X R l b V B h d G g + P C 9 J d G V t T G 9 j Y X R p b 2 4 + P F N 0 Y W J s Z U V u d H J p Z X M g L z 4 8 L 0 l 0 Z W 0 + P E l 0 Z W 0 + P E l 0 Z W 1 M b 2 N h d G l v b j 4 8 S X R l b V R 5 c G U + R m 9 y b X V s Y T w v S X R l b V R 5 c G U + P E l 0 Z W 1 Q Y X R o P l N l Y 3 R p b 2 4 x L 0 R p b V 9 E Y X R l L 1 J l b W 9 2 Z W Q l M j B D b 2 x 1 b W 5 z N T w v S X R l b V B h d G g + P C 9 J d G V t T G 9 j Y X R p b 2 4 + P F N 0 Y W J s Z U V u d H J p Z X M g L z 4 8 L 0 l 0 Z W 0 + P E l 0 Z W 0 + P E l 0 Z W 1 M b 2 N h d G l v b j 4 8 S X R l b V R 5 c G U + R m 9 y b X V s Y T w v S X R l b V R 5 c G U + P E l 0 Z W 1 Q Y X R o P l N l Y 3 R p b 2 4 x L 0 R p b V 9 E Y X R l L 0 l u c 2 V y d G V k J T I w U X V h c n R l c j w v S X R l b V B h d G g + P C 9 J d G V t T G 9 j Y X R p b 2 4 + P F N 0 Y W J s Z U V u d H J p Z X M g L z 4 8 L 0 l 0 Z W 0 + P E l 0 Z W 0 + P E l 0 Z W 1 M b 2 N h d G l v b j 4 8 S X R l b V R 5 c G U + R m 9 y b X V s Y T w v S X R l b V R 5 c G U + P E l 0 Z W 1 Q Y X R o P l N l Y 3 R p b 2 4 x L 0 R p b V 9 E Y X R l L 0 N o Y W 5 n Z W Q l M j B U e X B l M j w v S X R l b V B h d G g + P C 9 J d G V t T G 9 j Y X R p b 2 4 + P F N 0 Y W J s Z U V u d H J p Z X M g L z 4 8 L 0 l 0 Z W 0 + P E l 0 Z W 0 + P E l 0 Z W 1 M b 2 N h d G l v b j 4 8 S X R l b V R 5 c G U + R m 9 y b X V s Y T w v S X R l b V R 5 c G U + P E l 0 Z W 1 Q Y X R o P l N l Y 3 R p b 2 4 x L 0 R p b V 9 E Y X R l L 0 l u c 2 V y d G V k J T I w U H J l Z m l 4 P C 9 J d G V t U G F 0 a D 4 8 L 0 l 0 Z W 1 M b 2 N h d G l v b j 4 8 U 3 R h Y m x l R W 5 0 c m l l c y A v P j w v S X R l b T 4 8 S X R l b T 4 8 S X R l b U x v Y 2 F 0 a W 9 u P j x J d G V t V H l w Z T 5 G b 3 J t d W x h P C 9 J d G V t V H l w Z T 4 8 S X R l b V B h d G g + U 2 V j d G l v b j E v R G l t X 0 R h d G U v S W 5 z Z X J 0 Z W Q l M j B E Y X k l M j B O Y W 1 l P C 9 J d G V t U G F 0 a D 4 8 L 0 l 0 Z W 1 M b 2 N h d G l v b j 4 8 U 3 R h Y m x l R W 5 0 c m l l c y A v P j w v S X R l b T 4 8 S X R l b T 4 8 S X R l b U x v Y 2 F 0 a W 9 u P j x J d G V t V H l w Z T 5 G b 3 J t d W x h P C 9 J d G V t V H l w Z T 4 8 S X R l b V B h d G g + U 2 V j d G l v b j E v R G l t X 0 R h d G U v U m V t b 3 Z l Z C U y M E N v b H V t b n M 2 P C 9 J d G V t U G F 0 a D 4 8 L 0 l 0 Z W 1 M b 2 N h d G l v b j 4 8 U 3 R h Y m x l R W 5 0 c m l l c y A v P j w v S X R l b T 4 8 S X R l b T 4 8 S X R l b U x v Y 2 F 0 a W 9 u P j x J d G V t V H l w Z T 5 G b 3 J t d W x h P C 9 J d G V t V H l w Z T 4 8 S X R l b V B h d G g + U 2 V j d G l v b j E v R G l t X 0 R h d G U v U m V u Y W 1 l Z C U y M E N v b H V t b n M x P C 9 J d G V t U G F 0 a D 4 8 L 0 l 0 Z W 1 M b 2 N h d G l v b j 4 8 U 3 R h Y m x l R W 5 0 c m l l c y A v P j w v S X R l b T 4 8 S X R l b T 4 8 S X R l b U x v Y 2 F 0 a W 9 u P j x J d G V t V H l w Z T 5 G b 3 J t d W x h P C 9 J d G V t V H l w Z T 4 8 S X R l b V B h d G g + U 2 V j d G l v b j E v R G l t X 0 R h d G U v S W 5 z Z X J 0 Z W Q l M j B G a X J z d C U y M E N o Y X J h Y 3 R l c n M x P C 9 J d G V t U G F 0 a D 4 8 L 0 l 0 Z W 1 M b 2 N h d G l v b j 4 8 U 3 R h Y m x l R W 5 0 c m l l c y A v P j w v S X R l b T 4 8 S X R l b T 4 8 S X R l b U x v Y 2 F 0 a W 9 u P j x J d G V t V H l w Z T 5 G b 3 J t d W x h P C 9 J d G V t V H l w Z T 4 8 S X R l b V B h d G g + U 2 V j d G l v b j E v R G l t X 0 R h d G U v U m V t b 3 Z l Z C U y M E N v b H V t b n M 3 P C 9 J d G V t U G F 0 a D 4 8 L 0 l 0 Z W 1 M b 2 N h d G l v b j 4 8 U 3 R h Y m x l R W 5 0 c m l l c y A v P j w v S X R l b T 4 8 S X R l b T 4 8 S X R l b U x v Y 2 F 0 a W 9 u P j x J d G V t V H l w Z T 5 G b 3 J t d W x h P C 9 J d G V t V H l w Z T 4 8 S X R l b V B h d G g + U 2 V j d G l v b j E v R G l t X 0 R h d G U v U m V u Y W 1 l Z C U y M E N v b H V t b n M y P C 9 J d G V t U G F 0 a D 4 8 L 0 l 0 Z W 1 M b 2 N h d G l v b j 4 8 U 3 R h Y m x l R W 5 0 c m l l c y A v P j w v S X R l b T 4 8 S X R l b T 4 8 S X R l b U x v Y 2 F 0 a W 9 u P j x J d G V t V H l w Z T 5 G b 3 J t d W x h P C 9 J d G V t V H l w Z T 4 8 S X R l b V B h d G g + U 2 V j d G l v b j E v R G l t X 0 R h d G U v U m V t b 3 Z l Z C U y M E R 1 c G x p Y 2 F 0 Z X M 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L 0 l 0 Z W 1 z P j w v T G 9 j Y W x Q Y W N r Y W d l T W V 0 Y W R h d G F G a W x l P h Y A A A B Q S w U G A A A A A A A A A A A A A A A A A A A A A A A A J g E A A A E A A A D Q j J 3 f A R X R E Y x 6 A M B P w p f r A Q A A A N D Q 6 1 / v p K B M l z K t n V 3 O P N g A A A A A A g A A A A A A E G Y A A A A B A A A g A A A A A O 3 h q c n f 8 E S i O q B u K s z B o S u 8 T R E H E L v w M n j l P 5 1 i H R k A A A A A D o A A A A A C A A A g A A A A k t X / B F u r u 7 U Y j 7 H / 0 E y D H 2 I 2 M k f + U 4 n 5 d r M p 1 v c Y A B R Q A A A A 8 I 8 1 R 9 W O l D g G v N Z J Q H H a m U S h I u E Y 1 N G 7 P A O 2 0 x 7 I X I c t h V o m K x 4 8 B m D 7 Y j s 1 p 3 p t k 2 5 9 s H q M I Q R X X h r S T Z X c 3 R 0 T Z r m 1 0 J I M t H s K i B e S W X 9 A A A A A Y I p Q a R 2 2 s Y H O F l x q a U b 1 q t Y t l Q m 8 1 u W L q w J p 4 O X p + s P E h T Q b T c R t m P K 0 P 2 / Q g n I w c z 9 V K J W O N k o P 2 X h P B v I E x g = = < / D a t a M a s h u p > 
</file>

<file path=customXml/item17.xml>��< ? x m l   v e r s i o n = " 1 . 0 "   e n c o d i n g = " U T F - 1 6 " ? > < G e m i n i   x m l n s = " h t t p : / / g e m i n i / p i v o t c u s t o m i z a t i o n / T a b l e X M L _ F a c t _ h e a l t h c a r e _ d a t a s e t _ 6 d 2 5 0 3 4 4 - e 8 f e - 4 c e 7 - b a f f - f 5 0 9 e 7 e b 1 c 4 9 " > < C u s t o m C o n t e n t > < ! [ C D A T A [ < T a b l e W i d g e t G r i d S e r i a l i z a t i o n   x m l n s : x s i = " h t t p : / / w w w . w 3 . o r g / 2 0 0 1 / X M L S c h e m a - i n s t a n c e "   x m l n s : x s d = " h t t p : / / w w w . w 3 . o r g / 2 0 0 1 / X M L S c h e m a " > < C o l u m n S u g g e s t e d T y p e   / > < C o l u m n F o r m a t   / > < C o l u m n A c c u r a c y   / > < C o l u m n C u r r e n c y S y m b o l   / > < C o l u m n P o s i t i v e P a t t e r n   / > < C o l u m n N e g a t i v e P a t t e r n   / > < C o l u m n W i d t h s > < i t e m > < k e y > < s t r i n g > P a t i e n t s . P a t i e n t _ I D < / s t r i n g > < / k e y > < v a l u e > < i n t > 1 9 4 < / i n t > < / v a l u e > < / i t e m > < i t e m > < k e y > < s t r i n g > M e d i c a l   C o n d i t i o n < / s t r i n g > < / k e y > < v a l u e > < i n t > 1 9 2 < / i n t > < / v a l u e > < / i t e m > < i t e m > < k e y > < s t r i n g > D a t e   o f   A d m i s s i o n < / s t r i n g > < / k e y > < v a l u e > < i n t > 1 9 2 < / i n t > < / v a l u e > < / i t e m > < i t e m > < k e y > < s t r i n g > D o c t o r s . D o c t o r _ I D < / s t r i n g > < / k e y > < v a l u e > < i n t > 1 9 2 < / i n t > < / v a l u e > < / i t e m > < i t e m > < k e y > < s t r i n g > H o s p i t a l < / s t r i n g > < / k e y > < v a l u e > < i n t > 1 0 8 < / i n t > < / v a l u e > < / i t e m > < i t e m > < k e y > < s t r i n g > I n s u r a n c e   P r o v i d e r s . I n s u r a n c e _ I D < / s t r i n g > < / k e y > < v a l u e > < i n t > 3 2 3 < / i n t > < / v a l u e > < / i t e m > < i t e m > < k e y > < s t r i n g > B i l l i n g   A m o u n t < / s t r i n g > < / k e y > < v a l u e > < i n t > 1 6 2 < / i n t > < / v a l u e > < / i t e m > < i t e m > < k e y > < s t r i n g > R o o m   N u m b e r < / s t r i n g > < / k e y > < v a l u e > < i n t > 1 6 6 < / i n t > < / v a l u e > < / i t e m > < i t e m > < k e y > < s t r i n g > A d m i s s i o n   T y p e < / s t r i n g > < / k e y > < v a l u e > < i n t > 1 7 7 < / i n t > < / v a l u e > < / i t e m > < i t e m > < k e y > < s t r i n g > L e n g h t   o f   S t a y < / s t r i n g > < / k e y > < v a l u e > < i n t > 1 5 9 < / i n t > < / v a l u e > < / i t e m > < i t e m > < k e y > < s t r i n g > M e d i c a t i o n < / s t r i n g > < / k e y > < v a l u e > < i n t > 1 3 3 < / i n t > < / v a l u e > < / i t e m > < i t e m > < k e y > < s t r i n g > T e s t   R e s u l t s < / s t r i n g > < / k e y > < v a l u e > < i n t > 1 4 3 < / i n t > < / v a l u e > < / i t e m > < / C o l u m n W i d t h s > < C o l u m n D i s p l a y I n d e x > < i t e m > < k e y > < s t r i n g > P a t i e n t s . P a t i e n t _ I D < / s t r i n g > < / k e y > < v a l u e > < i n t > 0 < / i n t > < / v a l u e > < / i t e m > < i t e m > < k e y > < s t r i n g > M e d i c a l   C o n d i t i o n < / s t r i n g > < / k e y > < v a l u e > < i n t > 1 < / i n t > < / v a l u e > < / i t e m > < i t e m > < k e y > < s t r i n g > D a t e   o f   A d m i s s i o n < / s t r i n g > < / k e y > < v a l u e > < i n t > 2 < / i n t > < / v a l u e > < / i t e m > < i t e m > < k e y > < s t r i n g > D o c t o r s . D o c t o r _ I D < / s t r i n g > < / k e y > < v a l u e > < i n t > 3 < / i n t > < / v a l u e > < / i t e m > < i t e m > < k e y > < s t r i n g > H o s p i t a l < / s t r i n g > < / k e y > < v a l u e > < i n t > 4 < / i n t > < / v a l u e > < / i t e m > < i t e m > < k e y > < s t r i n g > I n s u r a n c e   P r o v i d e r s . I n s u r a n c e _ I D < / s t r i n g > < / k e y > < v a l u e > < i n t > 5 < / i n t > < / v a l u e > < / i t e m > < i t e m > < k e y > < s t r i n g > B i l l i n g   A m o u n t < / s t r i n g > < / k e y > < v a l u e > < i n t > 6 < / i n t > < / v a l u e > < / i t e m > < i t e m > < k e y > < s t r i n g > R o o m   N u m b e r < / s t r i n g > < / k e y > < v a l u e > < i n t > 7 < / i n t > < / v a l u e > < / i t e m > < i t e m > < k e y > < s t r i n g > A d m i s s i o n   T y p e < / s t r i n g > < / k e y > < v a l u e > < i n t > 8 < / i n t > < / v a l u e > < / i t e m > < i t e m > < k e y > < s t r i n g > L e n g h t   o f   S t a y < / s t r i n g > < / k e y > < v a l u e > < i n t > 9 < / i n t > < / v a l u e > < / i t e m > < i t e m > < k e y > < s t r i n g > M e d i c a t i o n < / s t r i n g > < / k e y > < v a l u e > < i n t > 1 0 < / i n t > < / v a l u e > < / i t e m > < i t e m > < k e y > < s t r i n g > T e s t   R e s u l t s < / s t r i n g > < / k e y > < v a l u e > < i n t > 1 1 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L i n k e d T a b l e U p d a t e M o d e " > < C u s t o m C o n t e n t > < ! [ C D A T A [ T r u e ] ] > < / C u s t o m C o n t e n t > < / G e m i n i > 
</file>

<file path=customXml/item2.xml>��< ? x m l   v e r s i o n = " 1 . 0 "   e n c o d i n g = " U T F - 1 6 " ? > < G e m i n i   x m l n s = " h t t p : / / g e m i n i / p i v o t c u s t o m i z a t i o n / T a b l e X M L _ D i m _ I n s u r a n c e _ P r o v i d e r s _ e 4 2 9 e 8 6 8 - c a 0 4 - 4 c d 6 - 8 9 b 1 - 6 1 0 b 1 4 c f 0 4 c c " > < C u s t o m C o n t e n t > < ! [ C D A T A [ < T a b l e W i d g e t G r i d S e r i a l i z a t i o n   x m l n s : x s i = " h t t p : / / w w w . w 3 . o r g / 2 0 0 1 / X M L S c h e m a - i n s t a n c e "   x m l n s : x s d = " h t t p : / / w w w . w 3 . o r g / 2 0 0 1 / X M L S c h e m a " > < C o l u m n S u g g e s t e d T y p e   / > < C o l u m n F o r m a t   / > < C o l u m n A c c u r a c y   / > < C o l u m n C u r r e n c y S y m b o l   / > < C o l u m n P o s i t i v e P a t t e r n   / > < C o l u m n N e g a t i v e P a t t e r n   / > < C o l u m n W i d t h s > < i t e m > < k e y > < s t r i n g > I n s u r a n c e _ I D < / s t r i n g > < / k e y > < v a l u e > < i n t > 1 5 1 < / i n t > < / v a l u e > < / i t e m > < i t e m > < k e y > < s t r i n g > I n s u r a n c e   P r o v i d e r < / s t r i n g > < / k e y > < v a l u e > < i n t > 1 9 9 < / i n t > < / v a l u e > < / i t e m > < / C o l u m n W i d t h s > < C o l u m n D i s p l a y I n d e x > < i t e m > < k e y > < s t r i n g > I n s u r a n c e _ I D < / s t r i n g > < / k e y > < v a l u e > < i n t > 0 < / i n t > < / v a l u e > < / i t e m > < i t e m > < k e y > < s t r i n g > I n s u r a n c e   P r o v i d e r < / 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 C o l u m n s \ D a y < / K e y > < / D i a g r a m O b j e c t K e y > < D i a g r a m O b j e c t K e y > < K e y > C o l u m n s \ W e e k d a y < / 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 C o l u m n s \ D a y < / K e y > < / a : K e y > < a : V a l u e   i : t y p e = " M e a s u r e G r i d N o d e V i e w S t a t e " > < C o l u m n > 4 < / C o l u m n > < L a y e d O u t > t r u e < / L a y e d O u t > < / a : V a l u e > < / a : K e y V a l u e O f D i a g r a m O b j e c t K e y a n y T y p e z b w N T n L X > < a : K e y V a l u e O f D i a g r a m O b j e c t K e y a n y T y p e z b w N T n L X > < a : K e y > < K e y > C o l u m n s \ W e e k d a y < / K e y > < / a : K e y > < a : V a l u e   i : t y p e = " M e a s u r e G r i d N o d e V i e w S t a t e " > < C o l u m n > 5 < / C o l u m n > < L a y e d O u t > t r u e < / L a y e d O u t > < / a : V a l u e > < / a : K e y V a l u e O f D i a g r a m O b j e c t K e y a n y T y p e z b w N T n L X > < a : K e y V a l u e O f D i a g r a m O b j e c t K e y a n y T y p e z b w N T n L X > < a : K e y > < K e y > C o l u m n s \ Q u a r t e r < / K e y > < / a : K e y > < a : V a l u e   i : t y p e = " M e a s u r e G r i d N o d e V i e w S t a t e " > < C o l u m n > 6 < / C o l u m n > < L a y e d O u t > t r u e < / L a y e d O u t > < / a : V a l u e > < / a : K e y V a l u e O f D i a g r a m O b j e c t K e y a n y T y p e z b w N T n L X > < / V i e w S t a t e s > < / D i a g r a m M a n a g e r . S e r i a l i z a b l e D i a g r a m > < D i a g r a m M a n a g e r . S e r i a l i z a b l e D i a g r a m > < A d a p t e r   i : t y p e = " M e a s u r e D i a g r a m S a n d b o x A d a p t e r " > < T a b l e N a m e > D i m _ D o c t o r s 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 D i m _ D o c t o r s 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 C o l u m n s \ D o c t o r _ I D < / K e y > < / D i a g r a m O b j e c t K e y > < D i a g r a m O b j e c t K e y > < K e y > C o l u m n s \ D o c t o r 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 C o l u m n s \ D o c t o r _ I D < / K e y > < / a : K e y > < a : V a l u e   i : t y p e = " M e a s u r e G r i d N o d e V i e w S t a t e " > < L a y e d O u t > t r u e < / L a y e d O u t > < / a : V a l u e > < / a : K e y V a l u e O f D i a g r a m O b j e c t K e y a n y T y p e z b w N T n L X > < a : K e y V a l u e O f D i a g r a m O b j e c t K e y a n y T y p e z b w N T n L X > < a : K e y > < K e y > C o l u m n s \ D o c t o r < / 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 T a g s \ T a b l e s \ & l t ; T a b l e s \ D i m _ D o c t o r s & g t ; < / K e y > < / D i a g r a m O b j e c t K e y > < D i a g r a m O b j e c t K e y > < K e y > D y n a m i c   T a g s \ T a b l e s \ & l t ; T a b l e s \ F a c t _ h e a l t h c a r e _ d a t a s e t & g t ; < / K e y > < / D i a g r a m O b j e c t K e y > < D i a g r a m O b j e c t K e y > < K e y > D y n a m i c   T a g s \ T a b l e s \ & l t ; T a b l e s \ D i m _ I n s u r a n c e _ P r o v i d e r s & g t ; < / K e y > < / D i a g r a m O b j e c t K e y > < D i a g r a m O b j e c t K e y > < K e y > D y n a m i c   T a g s \ T a b l e s \ & l t ; T a b l e s \ D i m _ P a t i e n t s & g t ; < / K e y > < / D i a g r a m O b j e c t K e y > < D i a g r a m O b j e c t K e y > < K e y > D y n a m i c   T a g s \ T a b l e s \ & l t ; T a b l e s \ A l l   M e a s u r e s & g t ; < / K e y > < / D i a g r a m O b j e c t K e y > < D i a g r a m O b j e c t K e y > < K e y > D y n a m i c   T a g s \ T a b l e s \ & l t ; T a b l e s \ D i m _ D a t e & g t ; < / K e y > < / D i a g r a m O b j e c t K e y > < D i a g r a m O b j e c t K e y > < K e y > T a b l e s \ D i m _ D o c t o r s < / K e y > < / D i a g r a m O b j e c t K e y > < D i a g r a m O b j e c t K e y > < K e y > T a b l e s \ D i m _ D o c t o r s \ C o l u m n s \ D o c t o r _ I D < / K e y > < / D i a g r a m O b j e c t K e y > < D i a g r a m O b j e c t K e y > < K e y > T a b l e s \ D i m _ D o c t o r s \ C o l u m n s \ D o c t o r < / K e y > < / D i a g r a m O b j e c t K e y > < D i a g r a m O b j e c t K e y > < K e y > T a b l e s \ F a c t _ h e a l t h c a r e _ d a t a s e t < / K e y > < / D i a g r a m O b j e c t K e y > < D i a g r a m O b j e c t K e y > < K e y > T a b l e s \ F a c t _ h e a l t h c a r e _ d a t a s e t \ C o l u m n s \ P a t i e n t s . P a t i e n t _ I D < / K e y > < / D i a g r a m O b j e c t K e y > < D i a g r a m O b j e c t K e y > < K e y > T a b l e s \ F a c t _ h e a l t h c a r e _ d a t a s e t \ C o l u m n s \ M e d i c a l   C o n d i t i o n < / K e y > < / D i a g r a m O b j e c t K e y > < D i a g r a m O b j e c t K e y > < K e y > T a b l e s \ F a c t _ h e a l t h c a r e _ d a t a s e t \ C o l u m n s \ D a t e   o f   A d m i s s i o n < / K e y > < / D i a g r a m O b j e c t K e y > < D i a g r a m O b j e c t K e y > < K e y > T a b l e s \ F a c t _ h e a l t h c a r e _ d a t a s e t \ C o l u m n s \ D o c t o r s . D o c t o r _ I D < / K e y > < / D i a g r a m O b j e c t K e y > < D i a g r a m O b j e c t K e y > < K e y > T a b l e s \ F a c t _ h e a l t h c a r e _ d a t a s e t \ C o l u m n s \ H o s p i t a l < / K e y > < / D i a g r a m O b j e c t K e y > < D i a g r a m O b j e c t K e y > < K e y > T a b l e s \ F a c t _ h e a l t h c a r e _ d a t a s e t \ C o l u m n s \ I n s u r a n c e   P r o v i d e r s . I n s u r a n c e _ I D < / K e y > < / D i a g r a m O b j e c t K e y > < D i a g r a m O b j e c t K e y > < K e y > T a b l e s \ F a c t _ h e a l t h c a r e _ d a t a s e t \ C o l u m n s \ B i l l i n g   A m o u n t < / K e y > < / D i a g r a m O b j e c t K e y > < D i a g r a m O b j e c t K e y > < K e y > T a b l e s \ F a c t _ h e a l t h c a r e _ d a t a s e t \ C o l u m n s \ R o o m   N u m b e r < / K e y > < / D i a g r a m O b j e c t K e y > < D i a g r a m O b j e c t K e y > < K e y > T a b l e s \ F a c t _ h e a l t h c a r e _ d a t a s e t \ C o l u m n s \ A d m i s s i o n   T y p e < / K e y > < / D i a g r a m O b j e c t K e y > < D i a g r a m O b j e c t K e y > < K e y > T a b l e s \ F a c t _ h e a l t h c a r e _ d a t a s e t \ C o l u m n s \ L e n g h t   o f   S t a y < / K e y > < / D i a g r a m O b j e c t K e y > < D i a g r a m O b j e c t K e y > < K e y > T a b l e s \ F a c t _ h e a l t h c a r e _ d a t a s e t \ C o l u m n s \ M e d i c a t i o n < / K e y > < / D i a g r a m O b j e c t K e y > < D i a g r a m O b j e c t K e y > < K e y > T a b l e s \ F a c t _ h e a l t h c a r e _ d a t a s e t \ C o l u m n s \ T e s t   R e s u l t s < / K e y > < / D i a g r a m O b j e c t K e y > < D i a g r a m O b j e c t K e y > < K e y > T a b l e s \ F a c t _ h e a l t h c a r e _ d a t a s e t \ M e a s u r e s \ S u m   o f   B i l l i n g   A m o u n t < / K e y > < / D i a g r a m O b j e c t K e y > < D i a g r a m O b j e c t K e y > < K e y > T a b l e s \ F a c t _ h e a l t h c a r e _ d a t a s e t \ S u m   o f   B i l l i n g   A m o u n t \ A d d i t i o n a l   I n f o \ I m p l i c i t   M e a s u r e < / K e y > < / D i a g r a m O b j e c t K e y > < D i a g r a m O b j e c t K e y > < K e y > T a b l e s \ F a c t _ h e a l t h c a r e _ d a t a s e t \ M e a s u r e s \ S u m   o f   L e n g h t   o f   S t a y < / K e y > < / D i a g r a m O b j e c t K e y > < D i a g r a m O b j e c t K e y > < K e y > T a b l e s \ F a c t _ h e a l t h c a r e _ d a t a s e t \ S u m   o f   L e n g h t   o f   S t a y \ A d d i t i o n a l   I n f o \ I m p l i c i t   M e a s u r e < / K e y > < / D i a g r a m O b j e c t K e y > < D i a g r a m O b j e c t K e y > < K e y > T a b l e s \ F a c t _ h e a l t h c a r e _ d a t a s e t \ M e a s u r e s \ C o u n t   o f   P a t i e n t s . P a t i e n t _ I D < / K e y > < / D i a g r a m O b j e c t K e y > < D i a g r a m O b j e c t K e y > < K e y > T a b l e s \ F a c t _ h e a l t h c a r e _ d a t a s e t \ C o u n t   o f   P a t i e n t s . P a t i e n t _ I D \ A d d i t i o n a l   I n f o \ I m p l i c i t   M e a s u r e < / K e y > < / D i a g r a m O b j e c t K e y > < D i a g r a m O b j e c t K e y > < K e y > T a b l e s \ F a c t _ h e a l t h c a r e _ d a t a s e t \ M e a s u r e s \ A v e r a g e   o f   L e n g h t   o f   S t a y < / K e y > < / D i a g r a m O b j e c t K e y > < D i a g r a m O b j e c t K e y > < K e y > T a b l e s \ F a c t _ h e a l t h c a r e _ d a t a s e t \ A v e r a g e   o f   L e n g h t   o f   S t a y \ A d d i t i o n a l   I n f o \ I m p l i c i t   M e a s u r e < / K e y > < / D i a g r a m O b j e c t K e y > < D i a g r a m O b j e c t K e y > < K e y > T a b l e s \ F a c t _ h e a l t h c a r e _ d a t a s e t \ M e a s u r e s \ C o u n t   o f   A d m i s s i o n   T y p e < / K e y > < / D i a g r a m O b j e c t K e y > < D i a g r a m O b j e c t K e y > < K e y > T a b l e s \ F a c t _ h e a l t h c a r e _ d a t a s e t \ C o u n t   o f   A d m i s s i o n   T y p e \ A d d i t i o n a l   I n f o \ I m p l i c i t   M e a s u r e < / K e y > < / D i a g r a m O b j e c t K e y > < D i a g r a m O b j e c t K e y > < K e y > T a b l e s \ F a c t _ h e a l t h c a r e _ d a t a s e t \ M e a s u r e s \ A v e r a g e   o f   B i l l i n g   A m o u n t < / K e y > < / D i a g r a m O b j e c t K e y > < D i a g r a m O b j e c t K e y > < K e y > T a b l e s \ F a c t _ h e a l t h c a r e _ d a t a s e t \ A v e r a g e   o f   B i l l i n g   A m o u n t \ A d d i t i o n a l   I n f o \ I m p l i c i t   M e a s u r e < / K e y > < / D i a g r a m O b j e c t K e y > < D i a g r a m O b j e c t K e y > < K e y > T a b l e s \ D i m _ I n s u r a n c e _ P r o v i d e r s < / K e y > < / D i a g r a m O b j e c t K e y > < D i a g r a m O b j e c t K e y > < K e y > T a b l e s \ D i m _ I n s u r a n c e _ P r o v i d e r s \ C o l u m n s \ I n s u r a n c e _ I D < / K e y > < / D i a g r a m O b j e c t K e y > < D i a g r a m O b j e c t K e y > < K e y > T a b l e s \ D i m _ I n s u r a n c e _ P r o v i d e r s \ C o l u m n s \ I n s u r a n c e   P r o v i d e r < / K e y > < / D i a g r a m O b j e c t K e y > < D i a g r a m O b j e c t K e y > < K e y > T a b l e s \ D i m _ P a t i e n t s < / K e y > < / D i a g r a m O b j e c t K e y > < D i a g r a m O b j e c t K e y > < K e y > T a b l e s \ D i m _ P a t i e n t s \ C o l u m n s \ P a t i e n t _ I D < / K e y > < / D i a g r a m O b j e c t K e y > < D i a g r a m O b j e c t K e y > < K e y > T a b l e s \ D i m _ P a t i e n t s \ C o l u m n s \ N a m e < / K e y > < / D i a g r a m O b j e c t K e y > < D i a g r a m O b j e c t K e y > < K e y > T a b l e s \ D i m _ P a t i e n t s \ C o l u m n s \ A g e < / K e y > < / D i a g r a m O b j e c t K e y > < D i a g r a m O b j e c t K e y > < K e y > T a b l e s \ D i m _ P a t i e n t s \ C o l u m n s \ A g e   G r o u p < / K e y > < / D i a g r a m O b j e c t K e y > < D i a g r a m O b j e c t K e y > < K e y > T a b l e s \ D i m _ P a t i e n t s \ C o l u m n s \ G e n d e r < / K e y > < / D i a g r a m O b j e c t K e y > < D i a g r a m O b j e c t K e y > < K e y > T a b l e s \ D i m _ P a t i e n t s \ C o l u m n s \ B l o o d   T y p e < / K e y > < / D i a g r a m O b j e c t K e y > < D i a g r a m O b j e c t K e y > < K e y > T a b l e s \ D i m _ P a t i e n t s \ M e a s u r e s \ C o u n t   o f   P a t i e n t _ I D < / K e y > < / D i a g r a m O b j e c t K e y > < D i a g r a m O b j e c t K e y > < K e y > T a b l e s \ D i m _ P a t i e n t s \ C o u n t   o f   P a t i e n t _ I D \ A d d i t i o n a l   I n f o \ I m p l i c i t   M e a s u r e < / K e y > < / D i a g r a m O b j e c t K e y > < D i a g r a m O b j e c t K e y > < K e y > T a b l e s \ D i m _ P a t i e n t s \ M e a s u r e s \ S u m   o f   A g e < / K e y > < / D i a g r a m O b j e c t K e y > < D i a g r a m O b j e c t K e y > < K e y > T a b l e s \ D i m _ P a t i e n t s \ S u m   o f   A g e \ A d d i t i o n a l   I n f o \ I m p l i c i t   M e a s u r e < / K e y > < / D i a g r a m O b j e c t K e y > < D i a g r a m O b j e c t K e y > < K e y > T a b l e s \ D i m _ P a t i e n t s \ M e a s u r e s \ A v e r a g e   o f   A g e < / K e y > < / D i a g r a m O b j e c t K e y > < D i a g r a m O b j e c t K e y > < K e y > T a b l e s \ D i m _ P a t i e n t s \ A v e r a g e   o f   A g e \ A d d i t i o n a l   I n f o \ I m p l i c i t   M e a s u r e < / K e y > < / D i a g r a m O b j e c t K e y > < D i a g r a m O b j e c t K e y > < K e y > T a b l e s \ A l l   M e a s u r e s < / K e y > < / D i a g r a m O b j e c t K e y > < D i a g r a m O b j e c t K e y > < K e y > T a b l e s \ A l l   M e a s u r e s \ C o l u m n s \ A l l   M e a s u r e s < / K e y > < / D i a g r a m O b j e c t K e y > < D i a g r a m O b j e c t K e y > < K e y > T a b l e s \ A l l   M e a s u r e s \ M e a s u r e s \ T o t a l   A d m i s s i o n < / K e y > < / D i a g r a m O b j e c t K e y > < D i a g r a m O b j e c t K e y > < K e y > T a b l e s \ A l l   M e a s u r e s \ M e a s u r e s \ N u m b e r   o f   P a t i e n t s < / K e y > < / D i a g r a m O b j e c t K e y > < D i a g r a m O b j e c t K e y > < K e y > T a b l e s \ D i m _ D a t e < / K e y > < / D i a g r a m O b j e c t K e y > < D i a g r a m O b j e c t K e y > < K e y > T a b l e s \ D i m _ D a t e \ C o l u m n s \ D a t e   o f   A d m i s s i o n < / K e y > < / D i a g r a m O b j e c t K e y > < D i a g r a m O b j e c t K e y > < K e y > T a b l e s \ D i m _ D a t e \ C o l u m n s \ Y e a r < / K e y > < / D i a g r a m O b j e c t K e y > < D i a g r a m O b j e c t K e y > < K e y > T a b l e s \ D i m _ D a t e \ C o l u m n s \ M o n t h < / K e y > < / D i a g r a m O b j e c t K e y > < D i a g r a m O b j e c t K e y > < K e y > T a b l e s \ D i m _ D a t e \ C o l u m n s \ Q u a r t e r < / K e y > < / D i a g r a m O b j e c t K e y > < D i a g r a m O b j e c t K e y > < K e y > T a b l e s \ D i m _ D a t e \ C o l u m n s \ D a y < / K e y > < / D i a g r a m O b j e c t K e y > < D i a g r a m O b j e c t K e y > < K e y > R e l a t i o n s h i p s \ & l t ; T a b l e s \ F a c t _ h e a l t h c a r e _ d a t a s e t \ C o l u m n s \ D o c t o r s . D o c t o r _ I D & g t ; - & l t ; T a b l e s \ D i m _ D o c t o r s \ C o l u m n s \ D o c t o r _ I D & g t ; < / K e y > < / D i a g r a m O b j e c t K e y > < D i a g r a m O b j e c t K e y > < K e y > R e l a t i o n s h i p s \ & l t ; T a b l e s \ F a c t _ h e a l t h c a r e _ d a t a s e t \ C o l u m n s \ D o c t o r s . D o c t o r _ I D & g t ; - & l t ; T a b l e s \ D i m _ D o c t o r s \ C o l u m n s \ D o c t o r _ I D & g t ; \ F K < / K e y > < / D i a g r a m O b j e c t K e y > < D i a g r a m O b j e c t K e y > < K e y > R e l a t i o n s h i p s \ & l t ; T a b l e s \ F a c t _ h e a l t h c a r e _ d a t a s e t \ C o l u m n s \ D o c t o r s . D o c t o r _ I D & g t ; - & l t ; T a b l e s \ D i m _ D o c t o r s \ C o l u m n s \ D o c t o r _ I D & g t ; \ P K < / K e y > < / D i a g r a m O b j e c t K e y > < D i a g r a m O b j e c t K e y > < K e y > R e l a t i o n s h i p s \ & l t ; T a b l e s \ F a c t _ h e a l t h c a r e _ d a t a s e t \ C o l u m n s \ D o c t o r s . D o c t o r _ I D & g t ; - & l t ; T a b l e s \ D i m _ D o c t o r s \ C o l u m n s \ D o c t o r _ I D & g t ; \ C r o s s F i l t e r < / K e y > < / D i a g r a m O b j e c t K e y > < D i a g r a m O b j e c t K e y > < K e y > R e l a t i o n s h i p s \ & l t ; T a b l e s \ F a c t _ h e a l t h c a r e _ d a t a s e t \ C o l u m n s \ P a t i e n t s . P a t i e n t _ I D & g t ; - & l t ; T a b l e s \ D i m _ P a t i e n t s \ C o l u m n s \ P a t i e n t _ I D & g t ; < / K e y > < / D i a g r a m O b j e c t K e y > < D i a g r a m O b j e c t K e y > < K e y > R e l a t i o n s h i p s \ & l t ; T a b l e s \ F a c t _ h e a l t h c a r e _ d a t a s e t \ C o l u m n s \ P a t i e n t s . P a t i e n t _ I D & g t ; - & l t ; T a b l e s \ D i m _ P a t i e n t s \ C o l u m n s \ P a t i e n t _ I D & g t ; \ F K < / K e y > < / D i a g r a m O b j e c t K e y > < D i a g r a m O b j e c t K e y > < K e y > R e l a t i o n s h i p s \ & l t ; T a b l e s \ F a c t _ h e a l t h c a r e _ d a t a s e t \ C o l u m n s \ P a t i e n t s . P a t i e n t _ I D & g t ; - & l t ; T a b l e s \ D i m _ P a t i e n t s \ C o l u m n s \ P a t i e n t _ I D & g t ; \ P K < / K e y > < / D i a g r a m O b j e c t K e y > < D i a g r a m O b j e c t K e y > < K e y > R e l a t i o n s h i p s \ & l t ; T a b l e s \ F a c t _ h e a l t h c a r e _ d a t a s e t \ C o l u m n s \ P a t i e n t s . P a t i e n t _ I D & g t ; - & l t ; T a b l e s \ D i m _ P a t i e n t s \ C o l u m n s \ P a t i e n t _ I D & g t ; \ C r o s s F i l t e r < / K e y > < / D i a g r a m O b j e c t K e y > < D i a g r a m O b j e c t K e y > < K e y > R e l a t i o n s h i p s \ & l t ; T a b l e s \ F a c t _ h e a l t h c a r e _ d a t a s e t \ C o l u m n s \ I n s u r a n c e   P r o v i d e r s . I n s u r a n c e _ I D & g t ; - & l t ; T a b l e s \ D i m _ I n s u r a n c e _ P r o v i d e r s \ C o l u m n s \ I n s u r a n c e _ I D & g t ; < / K e y > < / D i a g r a m O b j e c t K e y > < D i a g r a m O b j e c t K e y > < K e y > R e l a t i o n s h i p s \ & l t ; T a b l e s \ F a c t _ h e a l t h c a r e _ d a t a s e t \ C o l u m n s \ I n s u r a n c e   P r o v i d e r s . I n s u r a n c e _ I D & g t ; - & l t ; T a b l e s \ D i m _ I n s u r a n c e _ P r o v i d e r s \ C o l u m n s \ I n s u r a n c e _ I D & g t ; \ F K < / K e y > < / D i a g r a m O b j e c t K e y > < D i a g r a m O b j e c t K e y > < K e y > R e l a t i o n s h i p s \ & l t ; T a b l e s \ F a c t _ h e a l t h c a r e _ d a t a s e t \ C o l u m n s \ I n s u r a n c e   P r o v i d e r s . I n s u r a n c e _ I D & g t ; - & l t ; T a b l e s \ D i m _ I n s u r a n c e _ P r o v i d e r s \ C o l u m n s \ I n s u r a n c e _ I D & g t ; \ P K < / K e y > < / D i a g r a m O b j e c t K e y > < D i a g r a m O b j e c t K e y > < K e y > R e l a t i o n s h i p s \ & l t ; T a b l e s \ F a c t _ h e a l t h c a r e _ d a t a s e t \ C o l u m n s \ I n s u r a n c e   P r o v i d e r s . I n s u r a n c e _ I D & g t ; - & l t ; T a b l e s \ D i m _ I n s u r a n c e _ P r o v i d e r s \ C o l u m n s \ I n s u r a n c e _ I D & g t ; \ C r o s s F i l t e r < / K e y > < / D i a g r a m O b j e c t K e y > < D i a g r a m O b j e c t K e y > < K e y > R e l a t i o n s h i p s \ & l t ; T a b l e s \ F a c t _ h e a l t h c a r e _ d a t a s e t \ C o l u m n s \ D a t e   o f   A d m i s s i o n & g t ; - & l t ; T a b l e s \ D i m _ D a t e \ C o l u m n s \ D a t e   o f   A d m i s s i o n & g t ; < / K e y > < / D i a g r a m O b j e c t K e y > < D i a g r a m O b j e c t K e y > < K e y > R e l a t i o n s h i p s \ & l t ; T a b l e s \ F a c t _ h e a l t h c a r e _ d a t a s e t \ C o l u m n s \ D a t e   o f   A d m i s s i o n & g t ; - & l t ; T a b l e s \ D i m _ D a t e \ C o l u m n s \ D a t e   o f   A d m i s s i o n & g t ; \ F K < / K e y > < / D i a g r a m O b j e c t K e y > < D i a g r a m O b j e c t K e y > < K e y > R e l a t i o n s h i p s \ & l t ; T a b l e s \ F a c t _ h e a l t h c a r e _ d a t a s e t \ C o l u m n s \ D a t e   o f   A d m i s s i o n & g t ; - & l t ; T a b l e s \ D i m _ D a t e \ C o l u m n s \ D a t e   o f   A d m i s s i o n & g t ; \ P K < / K e y > < / D i a g r a m O b j e c t K e y > < D i a g r a m O b j e c t K e y > < K e y > R e l a t i o n s h i p s \ & l t ; T a b l e s \ F a c t _ h e a l t h c a r e _ d a t a s e t \ C o l u m n s \ D a t e   o f   A d m i s s i o n & g t ; - & l t ; T a b l e s \ D i m _ D a t e \ C o l u m n s \ D a t e   o f   A d m i s s i o n & g t ; \ C r o s s F i l t e r < / K e y > < / D i a g r a m O b j e c t K e y > < / A l l K e y s > < S e l e c t e d K e y s > < D i a g r a m O b j e c t K e y > < K e y > T a b l e s \ A l l   M e a s u r e s 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 T a g s \ T a b l e s \ & l t ; T a b l e s \ D i m _ D o c t o r s & g t ; < / K e y > < / a : K e y > < a : V a l u e   i : t y p e = " D i a g r a m D i s p l a y T a g V i e w S t a t e " > < I s N o t F i l t e r e d O u t > t r u e < / I s N o t F i l t e r e d O u t > < / a : V a l u e > < / a : K e y V a l u e O f D i a g r a m O b j e c t K e y a n y T y p e z b w N T n L X > < a : K e y V a l u e O f D i a g r a m O b j e c t K e y a n y T y p e z b w N T n L X > < a : K e y > < K e y > D y n a m i c   T a g s \ T a b l e s \ & l t ; T a b l e s \ F a c t _ h e a l t h c a r e _ d a t a s e t & g t ; < / K e y > < / a : K e y > < a : V a l u e   i : t y p e = " D i a g r a m D i s p l a y T a g V i e w S t a t e " > < I s N o t F i l t e r e d O u t > t r u e < / I s N o t F i l t e r e d O u t > < / a : V a l u e > < / a : K e y V a l u e O f D i a g r a m O b j e c t K e y a n y T y p e z b w N T n L X > < a : K e y V a l u e O f D i a g r a m O b j e c t K e y a n y T y p e z b w N T n L X > < a : K e y > < K e y > D y n a m i c   T a g s \ T a b l e s \ & l t ; T a b l e s \ D i m _ I n s u r a n c e _ P r o v i d e r s & g t ; < / K e y > < / a : K e y > < a : V a l u e   i : t y p e = " D i a g r a m D i s p l a y T a g V i e w S t a t e " > < I s N o t F i l t e r e d O u t > t r u e < / I s N o t F i l t e r e d O u t > < / a : V a l u e > < / a : K e y V a l u e O f D i a g r a m O b j e c t K e y a n y T y p e z b w N T n L X > < a : K e y V a l u e O f D i a g r a m O b j e c t K e y a n y T y p e z b w N T n L X > < a : K e y > < K e y > D y n a m i c   T a g s \ T a b l e s \ & l t ; T a b l e s \ D i m _ P a t i e n t s & g t ; < / K e y > < / a : K e y > < a : V a l u e   i : t y p e = " D i a g r a m D i s p l a y T a g V i e w S t a t e " > < I s N o t F i l t e r e d O u t > t r u e < / I s N o t F i l t e r e d O u t > < / a : V a l u e > < / a : K e y V a l u e O f D i a g r a m O b j e c t K e y a n y T y p e z b w N T n L X > < a : K e y V a l u e O f D i a g r a m O b j e c t K e y a n y T y p e z b w N T n L X > < a : K e y > < K e y > D y n a m i c   T a g s \ T a b l e s \ & l t ; T a b l e s \ A l l   M e a s u r e s & g t ; 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 T a b l e s \ D i m _ D o c t o r s < / K e y > < / a : K e y > < a : V a l u e   i : t y p e = " D i a g r a m D i s p l a y N o d e V i e w S t a t e " > < H e i g h t > 1 5 0 < / H e i g h t > < I s E x p a n d e d > t r u e < / I s E x p a n d e d > < L a y e d O u t > t r u e < / L a y e d O u t > < W i d t h > 2 0 0 < / W i d t h > < / a : V a l u e > < / a : K e y V a l u e O f D i a g r a m O b j e c t K e y a n y T y p e z b w N T n L X > < a : K e y V a l u e O f D i a g r a m O b j e c t K e y a n y T y p e z b w N T n L X > < a : K e y > < K e y > T a b l e s \ D i m _ D o c t o r s \ C o l u m n s \ D o c t o r _ I D < / K e y > < / a : K e y > < a : V a l u e   i : t y p e = " D i a g r a m D i s p l a y N o d e V i e w S t a t e " > < H e i g h t > 1 5 0 < / H e i g h t > < I s E x p a n d e d > t r u e < / I s E x p a n d e d > < W i d t h > 2 0 0 < / W i d t h > < / a : V a l u e > < / a : K e y V a l u e O f D i a g r a m O b j e c t K e y a n y T y p e z b w N T n L X > < a : K e y V a l u e O f D i a g r a m O b j e c t K e y a n y T y p e z b w N T n L X > < a : K e y > < K e y > T a b l e s \ D i m _ D o c t o r s \ C o l u m n s \ D o c t o r < / K e y > < / a : K e y > < a : V a l u e   i : t y p e = " D i a g r a m D i s p l a y N o d e V i e w S t a t e " > < H e i g h t > 1 5 0 < / H e i g h t > < I s E x p a n d e d > t r u e < / I s E x p a n d e d > < W i d t h > 2 0 0 < / W i d t h > < / a : V a l u e > < / a : K e y V a l u e O f D i a g r a m O b j e c t K e y a n y T y p e z b w N T n L X > < a : K e y V a l u e O f D i a g r a m O b j e c t K e y a n y T y p e z b w N T n L X > < a : K e y > < K e y > T a b l e s \ F a c t _ h e a l t h c a r e _ d a t a s e t < / K e y > < / a : K e y > < a : V a l u e   i : t y p e = " D i a g r a m D i s p l a y N o d e V i e w S t a t e " > < H e i g h t > 3 8 2 < / H e i g h t > < I s E x p a n d e d > t r u e < / I s E x p a n d e d > < L a y e d O u t > t r u e < / L a y e d O u t > < L e f t > 3 2 9 . 9 0 3 8 1 0 5 6 7 6 6 5 8 < / L e f t > < T a b I n d e x > 1 < / T a b I n d e x > < W i d t h > 2 8 4 . 8 0 0 0 0 0 0 0 0 0 0 0 0 7 < / W i d t h > < / a : V a l u e > < / a : K e y V a l u e O f D i a g r a m O b j e c t K e y a n y T y p e z b w N T n L X > < a : K e y V a l u e O f D i a g r a m O b j e c t K e y a n y T y p e z b w N T n L X > < a : K e y > < K e y > T a b l e s \ F a c t _ h e a l t h c a r e _ d a t a s e t \ C o l u m n s \ P a t i e n t s . P a t i e n t _ I D < / K e y > < / a : K e y > < a : V a l u e   i : t y p e = " D i a g r a m D i s p l a y N o d e V i e w S t a t e " > < H e i g h t > 1 5 0 < / H e i g h t > < I s E x p a n d e d > t r u e < / I s E x p a n d e d > < W i d t h > 2 0 0 < / W i d t h > < / a : V a l u e > < / a : K e y V a l u e O f D i a g r a m O b j e c t K e y a n y T y p e z b w N T n L X > < a : K e y V a l u e O f D i a g r a m O b j e c t K e y a n y T y p e z b w N T n L X > < a : K e y > < K e y > T a b l e s \ F a c t _ h e a l t h c a r e _ d a t a s e t \ C o l u m n s \ M e d i c a l   C o n d i t i o n < / K e y > < / a : K e y > < a : V a l u e   i : t y p e = " D i a g r a m D i s p l a y N o d e V i e w S t a t e " > < H e i g h t > 1 5 0 < / H e i g h t > < I s E x p a n d e d > t r u e < / I s E x p a n d e d > < W i d t h > 2 0 0 < / W i d t h > < / a : V a l u e > < / a : K e y V a l u e O f D i a g r a m O b j e c t K e y a n y T y p e z b w N T n L X > < a : K e y V a l u e O f D i a g r a m O b j e c t K e y a n y T y p e z b w N T n L X > < a : K e y > < K e y > T a b l e s \ F a c t _ h e a l t h c a r e _ d a t a s e t \ C o l u m n s \ D a t e   o f   A d m i s s i o n < / K e y > < / a : K e y > < a : V a l u e   i : t y p e = " D i a g r a m D i s p l a y N o d e V i e w S t a t e " > < H e i g h t > 1 5 0 < / H e i g h t > < I s E x p a n d e d > t r u e < / I s E x p a n d e d > < W i d t h > 2 0 0 < / W i d t h > < / a : V a l u e > < / a : K e y V a l u e O f D i a g r a m O b j e c t K e y a n y T y p e z b w N T n L X > < a : K e y V a l u e O f D i a g r a m O b j e c t K e y a n y T y p e z b w N T n L X > < a : K e y > < K e y > T a b l e s \ F a c t _ h e a l t h c a r e _ d a t a s e t \ C o l u m n s \ D o c t o r s . D o c t o r _ I D < / K e y > < / a : K e y > < a : V a l u e   i : t y p e = " D i a g r a m D i s p l a y N o d e V i e w S t a t e " > < H e i g h t > 1 5 0 < / H e i g h t > < I s E x p a n d e d > t r u e < / I s E x p a n d e d > < W i d t h > 2 0 0 < / W i d t h > < / a : V a l u e > < / a : K e y V a l u e O f D i a g r a m O b j e c t K e y a n y T y p e z b w N T n L X > < a : K e y V a l u e O f D i a g r a m O b j e c t K e y a n y T y p e z b w N T n L X > < a : K e y > < K e y > T a b l e s \ F a c t _ h e a l t h c a r e _ d a t a s e t \ C o l u m n s \ H o s p i t a l < / K e y > < / a : K e y > < a : V a l u e   i : t y p e = " D i a g r a m D i s p l a y N o d e V i e w S t a t e " > < H e i g h t > 1 5 0 < / H e i g h t > < I s E x p a n d e d > t r u e < / I s E x p a n d e d > < W i d t h > 2 0 0 < / W i d t h > < / a : V a l u e > < / a : K e y V a l u e O f D i a g r a m O b j e c t K e y a n y T y p e z b w N T n L X > < a : K e y V a l u e O f D i a g r a m O b j e c t K e y a n y T y p e z b w N T n L X > < a : K e y > < K e y > T a b l e s \ F a c t _ h e a l t h c a r e _ d a t a s e t \ C o l u m n s \ I n s u r a n c e   P r o v i d e r s . I n s u r a n c e _ I D < / K e y > < / a : K e y > < a : V a l u e   i : t y p e = " D i a g r a m D i s p l a y N o d e V i e w S t a t e " > < H e i g h t > 1 5 0 < / H e i g h t > < I s E x p a n d e d > t r u e < / I s E x p a n d e d > < W i d t h > 2 0 0 < / W i d t h > < / a : V a l u e > < / a : K e y V a l u e O f D i a g r a m O b j e c t K e y a n y T y p e z b w N T n L X > < a : K e y V a l u e O f D i a g r a m O b j e c t K e y a n y T y p e z b w N T n L X > < a : K e y > < K e y > T a b l e s \ F a c t _ h e a l t h c a r e _ d a t a s e t \ C o l u m n s \ B i l l i n g   A m o u n t < / K e y > < / a : K e y > < a : V a l u e   i : t y p e = " D i a g r a m D i s p l a y N o d e V i e w S t a t e " > < H e i g h t > 1 5 0 < / H e i g h t > < I s E x p a n d e d > t r u e < / I s E x p a n d e d > < W i d t h > 2 0 0 < / W i d t h > < / a : V a l u e > < / a : K e y V a l u e O f D i a g r a m O b j e c t K e y a n y T y p e z b w N T n L X > < a : K e y V a l u e O f D i a g r a m O b j e c t K e y a n y T y p e z b w N T n L X > < a : K e y > < K e y > T a b l e s \ F a c t _ h e a l t h c a r e _ d a t a s e t \ C o l u m n s \ R o o m   N u m b e r < / K e y > < / a : K e y > < a : V a l u e   i : t y p e = " D i a g r a m D i s p l a y N o d e V i e w S t a t e " > < H e i g h t > 1 5 0 < / H e i g h t > < I s E x p a n d e d > t r u e < / I s E x p a n d e d > < W i d t h > 2 0 0 < / W i d t h > < / a : V a l u e > < / a : K e y V a l u e O f D i a g r a m O b j e c t K e y a n y T y p e z b w N T n L X > < a : K e y V a l u e O f D i a g r a m O b j e c t K e y a n y T y p e z b w N T n L X > < a : K e y > < K e y > T a b l e s \ F a c t _ h e a l t h c a r e _ d a t a s e t \ C o l u m n s \ A d m i s s i o n   T y p e < / K e y > < / a : K e y > < a : V a l u e   i : t y p e = " D i a g r a m D i s p l a y N o d e V i e w S t a t e " > < H e i g h t > 1 5 0 < / H e i g h t > < I s E x p a n d e d > t r u e < / I s E x p a n d e d > < W i d t h > 2 0 0 < / W i d t h > < / a : V a l u e > < / a : K e y V a l u e O f D i a g r a m O b j e c t K e y a n y T y p e z b w N T n L X > < a : K e y V a l u e O f D i a g r a m O b j e c t K e y a n y T y p e z b w N T n L X > < a : K e y > < K e y > T a b l e s \ F a c t _ h e a l t h c a r e _ d a t a s e t \ C o l u m n s \ L e n g h t   o f   S t a y < / K e y > < / a : K e y > < a : V a l u e   i : t y p e = " D i a g r a m D i s p l a y N o d e V i e w S t a t e " > < H e i g h t > 1 5 0 < / H e i g h t > < I s E x p a n d e d > t r u e < / I s E x p a n d e d > < W i d t h > 2 0 0 < / W i d t h > < / a : V a l u e > < / a : K e y V a l u e O f D i a g r a m O b j e c t K e y a n y T y p e z b w N T n L X > < a : K e y V a l u e O f D i a g r a m O b j e c t K e y a n y T y p e z b w N T n L X > < a : K e y > < K e y > T a b l e s \ F a c t _ h e a l t h c a r e _ d a t a s e t \ C o l u m n s \ M e d i c a t i o n < / K e y > < / a : K e y > < a : V a l u e   i : t y p e = " D i a g r a m D i s p l a y N o d e V i e w S t a t e " > < H e i g h t > 1 5 0 < / H e i g h t > < I s E x p a n d e d > t r u e < / I s E x p a n d e d > < W i d t h > 2 0 0 < / W i d t h > < / a : V a l u e > < / a : K e y V a l u e O f D i a g r a m O b j e c t K e y a n y T y p e z b w N T n L X > < a : K e y V a l u e O f D i a g r a m O b j e c t K e y a n y T y p e z b w N T n L X > < a : K e y > < K e y > T a b l e s \ F a c t _ h e a l t h c a r e _ d a t a s e t \ C o l u m n s \ T e s t   R e s u l t s < / K e y > < / a : K e y > < a : V a l u e   i : t y p e = " D i a g r a m D i s p l a y N o d e V i e w S t a t e " > < H e i g h t > 1 5 0 < / H e i g h t > < I s E x p a n d e d > t r u e < / I s E x p a n d e d > < W i d t h > 2 0 0 < / W i d t h > < / a : V a l u e > < / a : K e y V a l u e O f D i a g r a m O b j e c t K e y a n y T y p e z b w N T n L X > < a : K e y V a l u e O f D i a g r a m O b j e c t K e y a n y T y p e z b w N T n L X > < a : K e y > < K e y > T a b l e s \ F a c t _ h e a l t h c a r e _ d a t a s e t \ M e a s u r e s \ S u m   o f   B i l l i n g   A m o u n t < / K e y > < / a : K e y > < a : V a l u e   i : t y p e = " D i a g r a m D i s p l a y N o d e V i e w S t a t e " > < H e i g h t > 1 5 0 < / H e i g h t > < I s E x p a n d e d > t r u e < / I s E x p a n d e d > < W i d t h > 2 0 0 < / W i d t h > < / a : V a l u e > < / a : K e y V a l u e O f D i a g r a m O b j e c t K e y a n y T y p e z b w N T n L X > < a : K e y V a l u e O f D i a g r a m O b j e c t K e y a n y T y p e z b w N T n L X > < a : K e y > < K e y > T a b l e s \ F a c t _ h e a l t h c a r e _ d a t a s e t \ S u m   o f   B i l l i n g   A m o u n t \ A d d i t i o n a l   I n f o \ I m p l i c i t   M e a s u r e < / K e y > < / a : K e y > < a : V a l u e   i : t y p e = " D i a g r a m D i s p l a y V i e w S t a t e I D i a g r a m T a g A d d i t i o n a l I n f o " / > < / a : K e y V a l u e O f D i a g r a m O b j e c t K e y a n y T y p e z b w N T n L X > < a : K e y V a l u e O f D i a g r a m O b j e c t K e y a n y T y p e z b w N T n L X > < a : K e y > < K e y > T a b l e s \ F a c t _ h e a l t h c a r e _ d a t a s e t \ M e a s u r e s \ S u m   o f   L e n g h t   o f   S t a y < / K e y > < / a : K e y > < a : V a l u e   i : t y p e = " D i a g r a m D i s p l a y N o d e V i e w S t a t e " > < H e i g h t > 1 5 0 < / H e i g h t > < I s E x p a n d e d > t r u e < / I s E x p a n d e d > < W i d t h > 2 0 0 < / W i d t h > < / a : V a l u e > < / a : K e y V a l u e O f D i a g r a m O b j e c t K e y a n y T y p e z b w N T n L X > < a : K e y V a l u e O f D i a g r a m O b j e c t K e y a n y T y p e z b w N T n L X > < a : K e y > < K e y > T a b l e s \ F a c t _ h e a l t h c a r e _ d a t a s e t \ S u m   o f   L e n g h t   o f   S t a y \ A d d i t i o n a l   I n f o \ I m p l i c i t   M e a s u r e < / K e y > < / a : K e y > < a : V a l u e   i : t y p e = " D i a g r a m D i s p l a y V i e w S t a t e I D i a g r a m T a g A d d i t i o n a l I n f o " / > < / a : K e y V a l u e O f D i a g r a m O b j e c t K e y a n y T y p e z b w N T n L X > < a : K e y V a l u e O f D i a g r a m O b j e c t K e y a n y T y p e z b w N T n L X > < a : K e y > < K e y > T a b l e s \ F a c t _ h e a l t h c a r e _ d a t a s e t \ M e a s u r e s \ C o u n t   o f   P a t i e n t s . P a t i e n t _ I D < / K e y > < / a : K e y > < a : V a l u e   i : t y p e = " D i a g r a m D i s p l a y N o d e V i e w S t a t e " > < H e i g h t > 1 5 0 < / H e i g h t > < I s E x p a n d e d > t r u e < / I s E x p a n d e d > < W i d t h > 2 0 0 < / W i d t h > < / a : V a l u e > < / a : K e y V a l u e O f D i a g r a m O b j e c t K e y a n y T y p e z b w N T n L X > < a : K e y V a l u e O f D i a g r a m O b j e c t K e y a n y T y p e z b w N T n L X > < a : K e y > < K e y > T a b l e s \ F a c t _ h e a l t h c a r e _ d a t a s e t \ C o u n t   o f   P a t i e n t s . P a t i e n t _ I D \ A d d i t i o n a l   I n f o \ I m p l i c i t   M e a s u r e < / K e y > < / a : K e y > < a : V a l u e   i : t y p e = " D i a g r a m D i s p l a y V i e w S t a t e I D i a g r a m T a g A d d i t i o n a l I n f o " / > < / a : K e y V a l u e O f D i a g r a m O b j e c t K e y a n y T y p e z b w N T n L X > < a : K e y V a l u e O f D i a g r a m O b j e c t K e y a n y T y p e z b w N T n L X > < a : K e y > < K e y > T a b l e s \ F a c t _ h e a l t h c a r e _ d a t a s e t \ M e a s u r e s \ A v e r a g e   o f   L e n g h t   o f   S t a y < / K e y > < / a : K e y > < a : V a l u e   i : t y p e = " D i a g r a m D i s p l a y N o d e V i e w S t a t e " > < H e i g h t > 1 5 0 < / H e i g h t > < I s E x p a n d e d > t r u e < / I s E x p a n d e d > < W i d t h > 2 0 0 < / W i d t h > < / a : V a l u e > < / a : K e y V a l u e O f D i a g r a m O b j e c t K e y a n y T y p e z b w N T n L X > < a : K e y V a l u e O f D i a g r a m O b j e c t K e y a n y T y p e z b w N T n L X > < a : K e y > < K e y > T a b l e s \ F a c t _ h e a l t h c a r e _ d a t a s e t \ A v e r a g e   o f   L e n g h t   o f   S t a y \ A d d i t i o n a l   I n f o \ I m p l i c i t   M e a s u r e < / K e y > < / a : K e y > < a : V a l u e   i : t y p e = " D i a g r a m D i s p l a y V i e w S t a t e I D i a g r a m T a g A d d i t i o n a l I n f o " / > < / a : K e y V a l u e O f D i a g r a m O b j e c t K e y a n y T y p e z b w N T n L X > < a : K e y V a l u e O f D i a g r a m O b j e c t K e y a n y T y p e z b w N T n L X > < a : K e y > < K e y > T a b l e s \ F a c t _ h e a l t h c a r e _ d a t a s e t \ M e a s u r e s \ C o u n t   o f   A d m i s s i o n   T y p e < / K e y > < / a : K e y > < a : V a l u e   i : t y p e = " D i a g r a m D i s p l a y N o d e V i e w S t a t e " > < H e i g h t > 1 5 0 < / H e i g h t > < I s E x p a n d e d > t r u e < / I s E x p a n d e d > < W i d t h > 2 0 0 < / W i d t h > < / a : V a l u e > < / a : K e y V a l u e O f D i a g r a m O b j e c t K e y a n y T y p e z b w N T n L X > < a : K e y V a l u e O f D i a g r a m O b j e c t K e y a n y T y p e z b w N T n L X > < a : K e y > < K e y > T a b l e s \ F a c t _ h e a l t h c a r e _ d a t a s e t \ C o u n t   o f   A d m i s s i o n   T y p e \ A d d i t i o n a l   I n f o \ I m p l i c i t   M e a s u r e < / K e y > < / a : K e y > < a : V a l u e   i : t y p e = " D i a g r a m D i s p l a y V i e w S t a t e I D i a g r a m T a g A d d i t i o n a l I n f o " / > < / a : K e y V a l u e O f D i a g r a m O b j e c t K e y a n y T y p e z b w N T n L X > < a : K e y V a l u e O f D i a g r a m O b j e c t K e y a n y T y p e z b w N T n L X > < a : K e y > < K e y > T a b l e s \ F a c t _ h e a l t h c a r e _ d a t a s e t \ M e a s u r e s \ A v e r a g e   o f   B i l l i n g   A m o u n t < / K e y > < / a : K e y > < a : V a l u e   i : t y p e = " D i a g r a m D i s p l a y N o d e V i e w S t a t e " > < H e i g h t > 1 5 0 < / H e i g h t > < I s E x p a n d e d > t r u e < / I s E x p a n d e d > < W i d t h > 2 0 0 < / W i d t h > < / a : V a l u e > < / a : K e y V a l u e O f D i a g r a m O b j e c t K e y a n y T y p e z b w N T n L X > < a : K e y V a l u e O f D i a g r a m O b j e c t K e y a n y T y p e z b w N T n L X > < a : K e y > < K e y > T a b l e s \ F a c t _ h e a l t h c a r e _ d a t a s e t \ A v e r a g e   o f   B i l l i n g   A m o u n t \ A d d i t i o n a l   I n f o \ I m p l i c i t   M e a s u r e < / K e y > < / a : K e y > < a : V a l u e   i : t y p e = " D i a g r a m D i s p l a y V i e w S t a t e I D i a g r a m T a g A d d i t i o n a l I n f o " / > < / a : K e y V a l u e O f D i a g r a m O b j e c t K e y a n y T y p e z b w N T n L X > < a : K e y V a l u e O f D i a g r a m O b j e c t K e y a n y T y p e z b w N T n L X > < a : K e y > < K e y > T a b l e s \ D i m _ I n s u r a n c e _ P r o v i d e r s < / K e y > < / a : K e y > < a : V a l u e   i : t y p e = " D i a g r a m D i s p l a y N o d e V i e w S t a t e " > < H e i g h t > 1 5 0 < / H e i g h t > < I s E x p a n d e d > t r u e < / I s E x p a n d e d > < L a y e d O u t > t r u e < / L a y e d O u t > < T a b I n d e x > 5 < / T a b I n d e x > < T o p > 2 9 0 . 8 < / T o p > < W i d t h > 2 0 0 < / W i d t h > < / a : V a l u e > < / a : K e y V a l u e O f D i a g r a m O b j e c t K e y a n y T y p e z b w N T n L X > < a : K e y V a l u e O f D i a g r a m O b j e c t K e y a n y T y p e z b w N T n L X > < a : K e y > < K e y > T a b l e s \ D i m _ I n s u r a n c e _ P r o v i d e r s \ C o l u m n s \ I n s u r a n c e _ I D < / K e y > < / a : K e y > < a : V a l u e   i : t y p e = " D i a g r a m D i s p l a y N o d e V i e w S t a t e " > < H e i g h t > 1 5 0 < / H e i g h t > < I s E x p a n d e d > t r u e < / I s E x p a n d e d > < W i d t h > 2 0 0 < / W i d t h > < / a : V a l u e > < / a : K e y V a l u e O f D i a g r a m O b j e c t K e y a n y T y p e z b w N T n L X > < a : K e y V a l u e O f D i a g r a m O b j e c t K e y a n y T y p e z b w N T n L X > < a : K e y > < K e y > T a b l e s \ D i m _ I n s u r a n c e _ P r o v i d e r s \ C o l u m n s \ I n s u r a n c e   P r o v i d e r < / K e y > < / a : K e y > < a : V a l u e   i : t y p e = " D i a g r a m D i s p l a y N o d e V i e w S t a t e " > < H e i g h t > 1 5 0 < / H e i g h t > < I s E x p a n d e d > t r u e < / I s E x p a n d e d > < W i d t h > 2 0 0 < / W i d t h > < / a : V a l u e > < / a : K e y V a l u e O f D i a g r a m O b j e c t K e y a n y T y p e z b w N T n L X > < a : K e y V a l u e O f D i a g r a m O b j e c t K e y a n y T y p e z b w N T n L X > < a : K e y > < K e y > T a b l e s \ D i m _ P a t i e n t s < / K e y > < / a : K e y > < a : V a l u e   i : t y p e = " D i a g r a m D i s p l a y N o d e V i e w S t a t e " > < H e i g h t > 1 5 0 < / H e i g h t > < I s E x p a n d e d > t r u e < / I s E x p a n d e d > < L a y e d O u t > t r u e < / L a y e d O u t > < L e f t > 7 4 7 . 7 1 1 4 3 1 7 0 2 9 9 7 2 9 < / L e f t > < T a b I n d e x > 2 < / T a b I n d e x > < W i d t h > 2 0 0 < / W i d t h > < / a : V a l u e > < / a : K e y V a l u e O f D i a g r a m O b j e c t K e y a n y T y p e z b w N T n L X > < a : K e y V a l u e O f D i a g r a m O b j e c t K e y a n y T y p e z b w N T n L X > < a : K e y > < K e y > T a b l e s \ D i m _ P a t i e n t s \ C o l u m n s \ P a t i e n t _ I D < / K e y > < / a : K e y > < a : V a l u e   i : t y p e = " D i a g r a m D i s p l a y N o d e V i e w S t a t e " > < H e i g h t > 1 5 0 < / H e i g h t > < I s E x p a n d e d > t r u e < / I s E x p a n d e d > < W i d t h > 2 0 0 < / W i d t h > < / a : V a l u e > < / a : K e y V a l u e O f D i a g r a m O b j e c t K e y a n y T y p e z b w N T n L X > < a : K e y V a l u e O f D i a g r a m O b j e c t K e y a n y T y p e z b w N T n L X > < a : K e y > < K e y > T a b l e s \ D i m _ P a t i e n t s \ C o l u m n s \ N a m e < / K e y > < / a : K e y > < a : V a l u e   i : t y p e = " D i a g r a m D i s p l a y N o d e V i e w S t a t e " > < H e i g h t > 1 5 0 < / H e i g h t > < I s E x p a n d e d > t r u e < / I s E x p a n d e d > < W i d t h > 2 0 0 < / W i d t h > < / a : V a l u e > < / a : K e y V a l u e O f D i a g r a m O b j e c t K e y a n y T y p e z b w N T n L X > < a : K e y V a l u e O f D i a g r a m O b j e c t K e y a n y T y p e z b w N T n L X > < a : K e y > < K e y > T a b l e s \ D i m _ P a t i e n t s \ C o l u m n s \ A g e < / K e y > < / a : K e y > < a : V a l u e   i : t y p e = " D i a g r a m D i s p l a y N o d e V i e w S t a t e " > < H e i g h t > 1 5 0 < / H e i g h t > < I s E x p a n d e d > t r u e < / I s E x p a n d e d > < W i d t h > 2 0 0 < / W i d t h > < / a : V a l u e > < / a : K e y V a l u e O f D i a g r a m O b j e c t K e y a n y T y p e z b w N T n L X > < a : K e y V a l u e O f D i a g r a m O b j e c t K e y a n y T y p e z b w N T n L X > < a : K e y > < K e y > T a b l e s \ D i m _ P a t i e n t s \ C o l u m n s \ A g e   G r o u p < / K e y > < / a : K e y > < a : V a l u e   i : t y p e = " D i a g r a m D i s p l a y N o d e V i e w S t a t e " > < H e i g h t > 1 5 0 < / H e i g h t > < I s E x p a n d e d > t r u e < / I s E x p a n d e d > < W i d t h > 2 0 0 < / W i d t h > < / a : V a l u e > < / a : K e y V a l u e O f D i a g r a m O b j e c t K e y a n y T y p e z b w N T n L X > < a : K e y V a l u e O f D i a g r a m O b j e c t K e y a n y T y p e z b w N T n L X > < a : K e y > < K e y > T a b l e s \ D i m _ P a t i e n t s \ C o l u m n s \ G e n d e r < / K e y > < / a : K e y > < a : V a l u e   i : t y p e = " D i a g r a m D i s p l a y N o d e V i e w S t a t e " > < H e i g h t > 1 5 0 < / H e i g h t > < I s E x p a n d e d > t r u e < / I s E x p a n d e d > < W i d t h > 2 0 0 < / W i d t h > < / a : V a l u e > < / a : K e y V a l u e O f D i a g r a m O b j e c t K e y a n y T y p e z b w N T n L X > < a : K e y V a l u e O f D i a g r a m O b j e c t K e y a n y T y p e z b w N T n L X > < a : K e y > < K e y > T a b l e s \ D i m _ P a t i e n t s \ C o l u m n s \ B l o o d   T y p e < / K e y > < / a : K e y > < a : V a l u e   i : t y p e = " D i a g r a m D i s p l a y N o d e V i e w S t a t e " > < H e i g h t > 1 5 0 < / H e i g h t > < I s E x p a n d e d > t r u e < / I s E x p a n d e d > < W i d t h > 2 0 0 < / W i d t h > < / a : V a l u e > < / a : K e y V a l u e O f D i a g r a m O b j e c t K e y a n y T y p e z b w N T n L X > < a : K e y V a l u e O f D i a g r a m O b j e c t K e y a n y T y p e z b w N T n L X > < a : K e y > < K e y > T a b l e s \ D i m _ P a t i e n t s \ M e a s u r e s \ C o u n t   o f   P a t i e n t _ I D < / K e y > < / a : K e y > < a : V a l u e   i : t y p e = " D i a g r a m D i s p l a y N o d e V i e w S t a t e " > < H e i g h t > 1 5 0 < / H e i g h t > < I s E x p a n d e d > t r u e < / I s E x p a n d e d > < W i d t h > 2 0 0 < / W i d t h > < / a : V a l u e > < / a : K e y V a l u e O f D i a g r a m O b j e c t K e y a n y T y p e z b w N T n L X > < a : K e y V a l u e O f D i a g r a m O b j e c t K e y a n y T y p e z b w N T n L X > < a : K e y > < K e y > T a b l e s \ D i m _ P a t i e n t s \ C o u n t   o f   P a t i e n t _ I D \ A d d i t i o n a l   I n f o \ I m p l i c i t   M e a s u r e < / K e y > < / a : K e y > < a : V a l u e   i : t y p e = " D i a g r a m D i s p l a y V i e w S t a t e I D i a g r a m T a g A d d i t i o n a l I n f o " / > < / a : K e y V a l u e O f D i a g r a m O b j e c t K e y a n y T y p e z b w N T n L X > < a : K e y V a l u e O f D i a g r a m O b j e c t K e y a n y T y p e z b w N T n L X > < a : K e y > < K e y > T a b l e s \ D i m _ P a t i e n t s \ M e a s u r e s \ S u m   o f   A g e < / K e y > < / a : K e y > < a : V a l u e   i : t y p e = " D i a g r a m D i s p l a y N o d e V i e w S t a t e " > < H e i g h t > 1 5 0 < / H e i g h t > < I s E x p a n d e d > t r u e < / I s E x p a n d e d > < W i d t h > 2 0 0 < / W i d t h > < / a : V a l u e > < / a : K e y V a l u e O f D i a g r a m O b j e c t K e y a n y T y p e z b w N T n L X > < a : K e y V a l u e O f D i a g r a m O b j e c t K e y a n y T y p e z b w N T n L X > < a : K e y > < K e y > T a b l e s \ D i m _ P a t i e n t s \ S u m   o f   A g e \ A d d i t i o n a l   I n f o \ I m p l i c i t   M e a s u r e < / K e y > < / a : K e y > < a : V a l u e   i : t y p e = " D i a g r a m D i s p l a y V i e w S t a t e I D i a g r a m T a g A d d i t i o n a l I n f o " / > < / a : K e y V a l u e O f D i a g r a m O b j e c t K e y a n y T y p e z b w N T n L X > < a : K e y V a l u e O f D i a g r a m O b j e c t K e y a n y T y p e z b w N T n L X > < a : K e y > < K e y > T a b l e s \ D i m _ P a t i e n t s \ M e a s u r e s \ A v e r a g e   o f   A g e < / K e y > < / a : K e y > < a : V a l u e   i : t y p e = " D i a g r a m D i s p l a y N o d e V i e w S t a t e " > < H e i g h t > 1 5 0 < / H e i g h t > < I s E x p a n d e d > t r u e < / I s E x p a n d e d > < W i d t h > 2 0 0 < / W i d t h > < / a : V a l u e > < / a : K e y V a l u e O f D i a g r a m O b j e c t K e y a n y T y p e z b w N T n L X > < a : K e y V a l u e O f D i a g r a m O b j e c t K e y a n y T y p e z b w N T n L X > < a : K e y > < K e y > T a b l e s \ D i m _ P a t i e n t s \ A v e r a g e   o f   A g e \ A d d i t i o n a l   I n f o \ I m p l i c i t   M e a s u r e < / K e y > < / a : K e y > < a : V a l u e   i : t y p e = " D i a g r a m D i s p l a y V i e w S t a t e I D i a g r a m T a g A d d i t i o n a l I n f o " / > < / a : K e y V a l u e O f D i a g r a m O b j e c t K e y a n y T y p e z b w N T n L X > < a : K e y V a l u e O f D i a g r a m O b j e c t K e y a n y T y p e z b w N T n L X > < a : K e y > < K e y > T a b l e s \ A l l   M e a s u r e s < / K e y > < / a : K e y > < a : V a l u e   i : t y p e = " D i a g r a m D i s p l a y N o d e V i e w S t a t e " > < H e i g h t > 1 5 0 < / H e i g h t > < I s E x p a n d e d > t r u e < / I s E x p a n d e d > < L a y e d O u t > t r u e < / L a y e d O u t > < L e f t > 1 0 5 7 . 6 1 5 2 4 2 2 7 0 6 6 3 2 < / L e f t > < T a b I n d e x > 4 < / T a b I n d e x > < T o p > 1 5 6 . 6 0 0 0 0 0 0 0 0 0 0 0 0 2 < / T o p > < W i d t h > 2 0 0 < / W i d t h > < / a : V a l u e > < / a : K e y V a l u e O f D i a g r a m O b j e c t K e y a n y T y p e z b w N T n L X > < a : K e y V a l u e O f D i a g r a m O b j e c t K e y a n y T y p e z b w N T n L X > < a : K e y > < K e y > T a b l e s \ A l l   M e a s u r e s \ C o l u m n s \ A l l   M e a s u r e s < / K e y > < / a : K e y > < a : V a l u e   i : t y p e = " D i a g r a m D i s p l a y N o d e V i e w S t a t e " > < H e i g h t > 1 5 0 < / H e i g h t > < I s E x p a n d e d > t r u e < / I s E x p a n d e d > < W i d t h > 2 0 0 < / W i d t h > < / a : V a l u e > < / a : K e y V a l u e O f D i a g r a m O b j e c t K e y a n y T y p e z b w N T n L X > < a : K e y V a l u e O f D i a g r a m O b j e c t K e y a n y T y p e z b w N T n L X > < a : K e y > < K e y > T a b l e s \ A l l   M e a s u r e s \ M e a s u r e s \ T o t a l   A d m i s s i o n < / K e y > < / a : K e y > < a : V a l u e   i : t y p e = " D i a g r a m D i s p l a y N o d e V i e w S t a t e " > < H e i g h t > 1 5 0 < / H e i g h t > < I s E x p a n d e d > t r u e < / I s E x p a n d e d > < W i d t h > 2 0 0 < / W i d t h > < / a : V a l u e > < / a : K e y V a l u e O f D i a g r a m O b j e c t K e y a n y T y p e z b w N T n L X > < a : K e y V a l u e O f D i a g r a m O b j e c t K e y a n y T y p e z b w N T n L X > < a : K e y > < K e y > T a b l e s \ A l l   M e a s u r e s \ M e a s u r e s \ N u m b e r   o f   P a t i e n t s < / K e y > < / a : K e y > < a : V a l u e   i : t y p e = " D i a g r a m D i s p l a y N o d e V i e w S t a t e " > < H e i g h t > 1 5 0 < / H e i g h t > < I s E x p a n d e d > t r u e < / I s E x p a n d e d > < W i d t h > 2 0 0 < / W i d t h > < / a : V a l u e > < / a : K e y V a l u e O f D i a g r a m O b j e c t K e y a n y T y p e z b w N T n L X > < a : K e y V a l u e O f D i a g r a m O b j e c t K e y a n y T y p e z b w N T n L X > < a : K e y > < K e y > T a b l e s \ D i m _ D a t e < / K e y > < / a : K e y > < a : V a l u e   i : t y p e = " D i a g r a m D i s p l a y N o d e V i e w S t a t e " > < H e i g h t > 1 5 0 < / H e i g h t > < I s E x p a n d e d > t r u e < / I s E x p a n d e d > < L a y e d O u t > t r u e < / L a y e d O u t > < L e f t > 7 9 8 . 8 1 5 2 4 2 2 7 0 6 6 3 < / L e f t > < T a b I n d e x > 3 < / T a b I n d e x > < T o p > 2 5 9 . 2 < / T o p > < W i d t h > 2 0 0 < / W i d t h > < / a : V a l u e > < / a : K e y V a l u e O f D i a g r a m O b j e c t K e y a n y T y p e z b w N T n L X > < a : K e y V a l u e O f D i a g r a m O b j e c t K e y a n y T y p e z b w N T n L X > < a : K e y > < K e y > T a b l e s \ D i m _ D a t e \ C o l u m n s \ D a t e   o f   A d m i s s i o n < / K e y > < / a : K e y > < a : V a l u e   i : t y p e = " D i a g r a m D i s p l a y N o d e V i e w S t a t e " > < H e i g h t > 1 5 0 < / H e i g h t > < I s E x p a n d e d > t r u e < / I s E x p a n d e d > < W i d t h > 2 0 0 < / W i d t h > < / a : V a l u e > < / a : K e y V a l u e O f D i a g r a m O b j e c t K e y a n y T y p e z b w N T n L X > < a : K e y V a l u e O f D i a g r a m O b j e c t K e y a n y T y p e z b w N T n L X > < a : K e y > < K e y > T a b l e s \ D i m _ D a t e \ C o l u m n s \ Y e a r < / 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 T a b l e s \ D i m _ D a t e \ C o l u m n s \ Q u a r t e r < / K e y > < / a : K e y > < a : V a l u e   i : t y p e = " D i a g r a m D i s p l a y N o d e V i e w S t a t e " > < H e i g h t > 1 5 0 < / H e i g h t > < I s E x p a n d e d > t r u e < / I s E x p a n d e d > < W i d t h > 2 0 0 < / W i d t h > < / a : V a l u e > < / a : K e y V a l u e O f D i a g r a m O b j e c t K e y a n y T y p e z b w N T n L X > < a : K e y V a l u e O f D i a g r a m O b j e c t K e y a n y T y p e z b w N T n L X > < a : K e y > < K e y > T a b l e s \ D i m _ D a t e \ C o l u m n s \ D a y < / K e y > < / a : K e y > < a : V a l u e   i : t y p e = " D i a g r a m D i s p l a y N o d e V i e w S t a t e " > < H e i g h t > 1 5 0 < / H e i g h t > < I s E x p a n d e d > t r u e < / I s E x p a n d e d > < W i d t h > 2 0 0 < / W i d t h > < / a : V a l u e > < / a : K e y V a l u e O f D i a g r a m O b j e c t K e y a n y T y p e z b w N T n L X > < a : K e y V a l u e O f D i a g r a m O b j e c t K e y a n y T y p e z b w N T n L X > < a : K e y > < K e y > R e l a t i o n s h i p s \ & l t ; T a b l e s \ F a c t _ h e a l t h c a r e _ d a t a s e t \ C o l u m n s \ D o c t o r s . D o c t o r _ I D & g t ; - & l t ; T a b l e s \ D i m _ D o c t o r s \ C o l u m n s \ D o c t o r _ I D & g t ; < / K e y > < / a : K e y > < a : V a l u e   i : t y p e = " D i a g r a m D i s p l a y L i n k V i e w S t a t e " > < A u t o m a t i o n P r o p e r t y H e l p e r T e x t > E n d   p o i n t   1 :   ( 3 1 3 . 9 0 3 8 1 0 5 6 7 6 6 6 , 1 8 1 ) .   E n d   p o i n t   2 :   ( 2 1 6 , 7 5 )   < / A u t o m a t i o n P r o p e r t y H e l p e r T e x t > < L a y e d O u t > t r u e < / L a y e d O u t > < P o i n t s   x m l n s : b = " h t t p : / / s c h e m a s . d a t a c o n t r a c t . o r g / 2 0 0 4 / 0 7 / S y s t e m . W i n d o w s " > < b : P o i n t > < b : _ x > 3 1 3 . 9 0 3 8 1 0 5 6 7 6 6 5 8 < / b : _ x > < b : _ y > 1 8 1 < / b : _ y > < / b : P o i n t > < b : P o i n t > < b : _ x > 2 6 6 . 9 5 1 9 0 5 5 < / b : _ x > < b : _ y > 1 8 1 < / b : _ y > < / b : P o i n t > < b : P o i n t > < b : _ x > 2 6 4 . 9 5 1 9 0 5 5 < / b : _ x > < b : _ y > 1 7 9 < / b : _ y > < / b : P o i n t > < b : P o i n t > < b : _ x > 2 6 4 . 9 5 1 9 0 5 5 < / b : _ x > < b : _ y > 7 7 < / b : _ y > < / b : P o i n t > < b : P o i n t > < b : _ x > 2 6 2 . 9 5 1 9 0 5 5 < / b : _ x > < b : _ y > 7 5 < / b : _ y > < / b : P o i n t > < b : P o i n t > < b : _ x > 2 1 6 . 0 0 0 0 0 0 0 0 0 0 0 0 0 6 < / b : _ x > < b : _ y > 7 5 < / b : _ y > < / b : P o i n t > < / P o i n t s > < / a : V a l u e > < / a : K e y V a l u e O f D i a g r a m O b j e c t K e y a n y T y p e z b w N T n L X > < a : K e y V a l u e O f D i a g r a m O b j e c t K e y a n y T y p e z b w N T n L X > < a : K e y > < K e y > R e l a t i o n s h i p s \ & l t ; T a b l e s \ F a c t _ h e a l t h c a r e _ d a t a s e t \ C o l u m n s \ D o c t o r s . D o c t o r _ I D & g t ; - & l t ; T a b l e s \ D i m _ D o c t o r s \ C o l u m n s \ D o c t o r _ I D & g t ; \ F K < / K e y > < / a : K e y > < a : V a l u e   i : t y p e = " D i a g r a m D i s p l a y L i n k E n d p o i n t V i e w S t a t e " > < H e i g h t > 1 6 < / H e i g h t > < L a b e l L o c a t i o n   x m l n s : b = " h t t p : / / s c h e m a s . d a t a c o n t r a c t . o r g / 2 0 0 4 / 0 7 / S y s t e m . W i n d o w s " > < b : _ x > 3 1 3 . 9 0 3 8 1 0 5 6 7 6 6 5 8 < / b : _ x > < b : _ y > 1 7 3 < / b : _ y > < / L a b e l L o c a t i o n > < L o c a t i o n   x m l n s : b = " h t t p : / / s c h e m a s . d a t a c o n t r a c t . o r g / 2 0 0 4 / 0 7 / S y s t e m . W i n d o w s " > < b : _ x > 3 2 9 . 9 0 3 8 1 0 5 6 7 6 6 5 8 < / b : _ x > < b : _ y > 1 8 1 < / b : _ y > < / L o c a t i o n > < S h a p e R o t a t e A n g l e > 1 8 0 < / S h a p e R o t a t e A n g l e > < W i d t h > 1 6 < / W i d t h > < / a : V a l u e > < / a : K e y V a l u e O f D i a g r a m O b j e c t K e y a n y T y p e z b w N T n L X > < a : K e y V a l u e O f D i a g r a m O b j e c t K e y a n y T y p e z b w N T n L X > < a : K e y > < K e y > R e l a t i o n s h i p s \ & l t ; T a b l e s \ F a c t _ h e a l t h c a r e _ d a t a s e t \ C o l u m n s \ D o c t o r s . D o c t o r _ I D & g t ; - & l t ; T a b l e s \ D i m _ D o c t o r s \ C o l u m n s \ D o c t o r _ I D & g t ; \ P K < / K e y > < / a : K e y > < a : V a l u e   i : t y p e = " D i a g r a m D i s p l a y L i n k E n d p o i n t V i e w S t a t e " > < H e i g h t > 1 6 < / H e i g h t > < L a b e l L o c a t i o n   x m l n s : b = " h t t p : / / s c h e m a s . d a t a c o n t r a c t . o r g / 2 0 0 4 / 0 7 / S y s t e m . W i n d o w s " > < b : _ x > 2 0 0 . 0 0 0 0 0 0 0 0 0 0 0 0 0 6 < / b : _ x > < b : _ y > 6 7 < / b : _ y > < / L a b e l L o c a t i o n > < L o c a t i o n   x m l n s : b = " h t t p : / / s c h e m a s . d a t a c o n t r a c t . o r g / 2 0 0 4 / 0 7 / S y s t e m . W i n d o w s " > < b : _ x > 2 0 0 . 0 0 0 0 0 0 0 0 0 0 0 0 0 9 < / b : _ x > < b : _ y > 7 5 < / b : _ y > < / L o c a t i o n > < S h a p e R o t a t e A n g l e > 3 6 0 < / S h a p e R o t a t e A n g l e > < W i d t h > 1 6 < / W i d t h > < / a : V a l u e > < / a : K e y V a l u e O f D i a g r a m O b j e c t K e y a n y T y p e z b w N T n L X > < a : K e y V a l u e O f D i a g r a m O b j e c t K e y a n y T y p e z b w N T n L X > < a : K e y > < K e y > R e l a t i o n s h i p s \ & l t ; T a b l e s \ F a c t _ h e a l t h c a r e _ d a t a s e t \ C o l u m n s \ D o c t o r s . D o c t o r _ I D & g t ; - & l t ; T a b l e s \ D i m _ D o c t o r s \ C o l u m n s \ D o c t o r _ I D & g t ; \ C r o s s F i l t e r < / K e y > < / a : K e y > < a : V a l u e   i : t y p e = " D i a g r a m D i s p l a y L i n k C r o s s F i l t e r V i e w S t a t e " > < P o i n t s   x m l n s : b = " h t t p : / / s c h e m a s . d a t a c o n t r a c t . o r g / 2 0 0 4 / 0 7 / S y s t e m . W i n d o w s " > < b : P o i n t > < b : _ x > 3 1 3 . 9 0 3 8 1 0 5 6 7 6 6 5 8 < / b : _ x > < b : _ y > 1 8 1 < / b : _ y > < / b : P o i n t > < b : P o i n t > < b : _ x > 2 6 6 . 9 5 1 9 0 5 5 < / b : _ x > < b : _ y > 1 8 1 < / b : _ y > < / b : P o i n t > < b : P o i n t > < b : _ x > 2 6 4 . 9 5 1 9 0 5 5 < / b : _ x > < b : _ y > 1 7 9 < / b : _ y > < / b : P o i n t > < b : P o i n t > < b : _ x > 2 6 4 . 9 5 1 9 0 5 5 < / b : _ x > < b : _ y > 7 7 < / b : _ y > < / b : P o i n t > < b : P o i n t > < b : _ x > 2 6 2 . 9 5 1 9 0 5 5 < / b : _ x > < b : _ y > 7 5 < / b : _ y > < / b : P o i n t > < b : P o i n t > < b : _ x > 2 1 6 . 0 0 0 0 0 0 0 0 0 0 0 0 0 6 < / b : _ x > < b : _ y > 7 5 < / b : _ y > < / b : P o i n t > < / P o i n t s > < / a : V a l u e > < / a : K e y V a l u e O f D i a g r a m O b j e c t K e y a n y T y p e z b w N T n L X > < a : K e y V a l u e O f D i a g r a m O b j e c t K e y a n y T y p e z b w N T n L X > < a : K e y > < K e y > R e l a t i o n s h i p s \ & l t ; T a b l e s \ F a c t _ h e a l t h c a r e _ d a t a s e t \ C o l u m n s \ P a t i e n t s . P a t i e n t _ I D & g t ; - & l t ; T a b l e s \ D i m _ P a t i e n t s \ C o l u m n s \ P a t i e n t _ I D & g t ; < / K e y > < / a : K e y > < a : V a l u e   i : t y p e = " D i a g r a m D i s p l a y L i n k V i e w S t a t e " > < A u t o m a t i o n P r o p e r t y H e l p e r T e x t > E n d   p o i n t   1 :   ( 6 3 0 . 7 0 3 8 1 0 5 6 7 6 6 6 , 1 8 1 ) .   E n d   p o i n t   2 :   ( 7 3 1 . 7 1 1 4 3 1 7 0 2 9 9 7 , 7 5 )   < / A u t o m a t i o n P r o p e r t y H e l p e r T e x t > < L a y e d O u t > t r u e < / L a y e d O u t > < P o i n t s   x m l n s : b = " h t t p : / / s c h e m a s . d a t a c o n t r a c t . o r g / 2 0 0 4 / 0 7 / S y s t e m . W i n d o w s " > < b : P o i n t > < b : _ x > 6 3 0 . 7 0 3 8 1 0 5 6 7 6 6 5 8 7 < / b : _ x > < b : _ y > 1 8 1 < / b : _ y > < / b : P o i n t > < b : P o i n t > < b : _ x > 6 7 9 . 2 0 7 6 2 1 5 < / b : _ x > < b : _ y > 1 8 1 < / b : _ y > < / b : P o i n t > < b : P o i n t > < b : _ x > 6 8 1 . 2 0 7 6 2 1 5 < / b : _ x > < b : _ y > 1 7 9 < / b : _ y > < / b : P o i n t > < b : P o i n t > < b : _ x > 6 8 1 . 2 0 7 6 2 1 5 < / b : _ x > < b : _ y > 7 7 < / b : _ y > < / b : P o i n t > < b : P o i n t > < b : _ x > 6 8 3 . 2 0 7 6 2 1 5 < / b : _ x > < b : _ y > 7 5 < / b : _ y > < / b : P o i n t > < b : P o i n t > < b : _ x > 7 3 1 . 7 1 1 4 3 1 7 0 2 9 9 7 2 9 < / b : _ x > < b : _ y > 7 5 < / b : _ y > < / b : P o i n t > < / P o i n t s > < / a : V a l u e > < / a : K e y V a l u e O f D i a g r a m O b j e c t K e y a n y T y p e z b w N T n L X > < a : K e y V a l u e O f D i a g r a m O b j e c t K e y a n y T y p e z b w N T n L X > < a : K e y > < K e y > R e l a t i o n s h i p s \ & l t ; T a b l e s \ F a c t _ h e a l t h c a r e _ d a t a s e t \ C o l u m n s \ P a t i e n t s . P a t i e n t _ I D & g t ; - & l t ; T a b l e s \ D i m _ P a t i e n t s \ C o l u m n s \ P a t i e n t _ I D & g t ; \ F K < / K e y > < / a : K e y > < a : V a l u e   i : t y p e = " D i a g r a m D i s p l a y L i n k E n d p o i n t V i e w S t a t e " > < H e i g h t > 1 6 < / H e i g h t > < L a b e l L o c a t i o n   x m l n s : b = " h t t p : / / s c h e m a s . d a t a c o n t r a c t . o r g / 2 0 0 4 / 0 7 / S y s t e m . W i n d o w s " > < b : _ x > 6 1 4 . 7 0 3 8 1 0 5 6 7 6 6 5 8 7 < / b : _ x > < b : _ y > 1 7 3 < / b : _ y > < / L a b e l L o c a t i o n > < L o c a t i o n   x m l n s : b = " h t t p : / / s c h e m a s . d a t a c o n t r a c t . o r g / 2 0 0 4 / 0 7 / S y s t e m . W i n d o w s " > < b : _ x > 6 1 4 . 7 0 3 8 1 0 5 6 7 6 6 5 8 7 < / b : _ x > < b : _ y > 1 8 1 < / b : _ y > < / L o c a t i o n > < S h a p e R o t a t e A n g l e > 3 6 0 < / S h a p e R o t a t e A n g l e > < W i d t h > 1 6 < / W i d t h > < / a : V a l u e > < / a : K e y V a l u e O f D i a g r a m O b j e c t K e y a n y T y p e z b w N T n L X > < a : K e y V a l u e O f D i a g r a m O b j e c t K e y a n y T y p e z b w N T n L X > < a : K e y > < K e y > R e l a t i o n s h i p s \ & l t ; T a b l e s \ F a c t _ h e a l t h c a r e _ d a t a s e t \ C o l u m n s \ P a t i e n t s . P a t i e n t _ I D & g t ; - & l t ; T a b l e s \ D i m _ P a t i e n t s \ C o l u m n s \ P a t i e n t _ I D & g t ; \ P K < / K e y > < / a : K e y > < a : V a l u e   i : t y p e = " D i a g r a m D i s p l a y L i n k E n d p o i n t V i e w S t a t e " > < H e i g h t > 1 6 < / H e i g h t > < L a b e l L o c a t i o n   x m l n s : b = " h t t p : / / s c h e m a s . d a t a c o n t r a c t . o r g / 2 0 0 4 / 0 7 / S y s t e m . W i n d o w s " > < b : _ x > 7 3 1 . 7 1 1 4 3 1 7 0 2 9 9 7 2 9 < / b : _ x > < b : _ y > 6 7 < / b : _ y > < / L a b e l L o c a t i o n > < L o c a t i o n   x m l n s : b = " h t t p : / / s c h e m a s . d a t a c o n t r a c t . o r g / 2 0 0 4 / 0 7 / S y s t e m . W i n d o w s " > < b : _ x > 7 4 7 . 7 1 1 4 3 1 7 0 2 9 9 7 2 9 < / b : _ x > < b : _ y > 7 5 < / b : _ y > < / L o c a t i o n > < S h a p e R o t a t e A n g l e > 1 8 0 < / S h a p e R o t a t e A n g l e > < W i d t h > 1 6 < / W i d t h > < / a : V a l u e > < / a : K e y V a l u e O f D i a g r a m O b j e c t K e y a n y T y p e z b w N T n L X > < a : K e y V a l u e O f D i a g r a m O b j e c t K e y a n y T y p e z b w N T n L X > < a : K e y > < K e y > R e l a t i o n s h i p s \ & l t ; T a b l e s \ F a c t _ h e a l t h c a r e _ d a t a s e t \ C o l u m n s \ P a t i e n t s . P a t i e n t _ I D & g t ; - & l t ; T a b l e s \ D i m _ P a t i e n t s \ C o l u m n s \ P a t i e n t _ I D & g t ; \ C r o s s F i l t e r < / K e y > < / a : K e y > < a : V a l u e   i : t y p e = " D i a g r a m D i s p l a y L i n k C r o s s F i l t e r V i e w S t a t e " > < P o i n t s   x m l n s : b = " h t t p : / / s c h e m a s . d a t a c o n t r a c t . o r g / 2 0 0 4 / 0 7 / S y s t e m . W i n d o w s " > < b : P o i n t > < b : _ x > 6 3 0 . 7 0 3 8 1 0 5 6 7 6 6 5 8 7 < / b : _ x > < b : _ y > 1 8 1 < / b : _ y > < / b : P o i n t > < b : P o i n t > < b : _ x > 6 7 9 . 2 0 7 6 2 1 5 < / b : _ x > < b : _ y > 1 8 1 < / b : _ y > < / b : P o i n t > < b : P o i n t > < b : _ x > 6 8 1 . 2 0 7 6 2 1 5 < / b : _ x > < b : _ y > 1 7 9 < / b : _ y > < / b : P o i n t > < b : P o i n t > < b : _ x > 6 8 1 . 2 0 7 6 2 1 5 < / b : _ x > < b : _ y > 7 7 < / b : _ y > < / b : P o i n t > < b : P o i n t > < b : _ x > 6 8 3 . 2 0 7 6 2 1 5 < / b : _ x > < b : _ y > 7 5 < / b : _ y > < / b : P o i n t > < b : P o i n t > < b : _ x > 7 3 1 . 7 1 1 4 3 1 7 0 2 9 9 7 2 9 < / b : _ x > < b : _ y > 7 5 < / b : _ y > < / b : P o i n t > < / P o i n t s > < / a : V a l u e > < / a : K e y V a l u e O f D i a g r a m O b j e c t K e y a n y T y p e z b w N T n L X > < a : K e y V a l u e O f D i a g r a m O b j e c t K e y a n y T y p e z b w N T n L X > < a : K e y > < K e y > R e l a t i o n s h i p s \ & l t ; T a b l e s \ F a c t _ h e a l t h c a r e _ d a t a s e t \ C o l u m n s \ I n s u r a n c e   P r o v i d e r s . I n s u r a n c e _ I D & g t ; - & l t ; T a b l e s \ D i m _ I n s u r a n c e _ P r o v i d e r s \ C o l u m n s \ I n s u r a n c e _ I D & g t ; < / K e y > < / a : K e y > < a : V a l u e   i : t y p e = " D i a g r a m D i s p l a y L i n k V i e w S t a t e " > < A u t o m a t i o n P r o p e r t y H e l p e r T e x t > E n d   p o i n t   1 :   ( 3 1 3 . 9 0 3 8 1 0 5 6 7 6 6 6 , 2 0 1 ) .   E n d   p o i n t   2 :   ( 2 1 6 , 3 6 5 . 8 )   < / A u t o m a t i o n P r o p e r t y H e l p e r T e x t > < L a y e d O u t > t r u e < / L a y e d O u t > < P o i n t s   x m l n s : b = " h t t p : / / s c h e m a s . d a t a c o n t r a c t . o r g / 2 0 0 4 / 0 7 / S y s t e m . W i n d o w s " > < b : P o i n t > < b : _ x > 3 1 3 . 9 0 3 8 1 0 5 6 7 6 6 5 8 < / b : _ x > < b : _ y > 2 0 1 < / b : _ y > < / b : P o i n t > < b : P o i n t > < b : _ x > 2 6 6 . 9 5 1 9 0 5 5 < / b : _ x > < b : _ y > 2 0 1 < / b : _ y > < / b : P o i n t > < b : P o i n t > < b : _ x > 2 6 4 . 9 5 1 9 0 5 5 < / b : _ x > < b : _ y > 2 0 3 < / b : _ y > < / b : P o i n t > < b : P o i n t > < b : _ x > 2 6 4 . 9 5 1 9 0 5 5 < / b : _ x > < b : _ y > 3 6 3 . 8 < / b : _ y > < / b : P o i n t > < b : P o i n t > < b : _ x > 2 6 2 . 9 5 1 9 0 5 5 < / b : _ x > < b : _ y > 3 6 5 . 8 < / b : _ y > < / b : P o i n t > < b : P o i n t > < b : _ x > 2 1 6 . 0 0 0 0 0 0 0 0 0 0 0 0 0 6 < / b : _ x > < b : _ y > 3 6 5 . 8 0 0 0 0 0 0 0 0 0 0 0 0 7 < / b : _ y > < / b : P o i n t > < / P o i n t s > < / a : V a l u e > < / a : K e y V a l u e O f D i a g r a m O b j e c t K e y a n y T y p e z b w N T n L X > < a : K e y V a l u e O f D i a g r a m O b j e c t K e y a n y T y p e z b w N T n L X > < a : K e y > < K e y > R e l a t i o n s h i p s \ & l t ; T a b l e s \ F a c t _ h e a l t h c a r e _ d a t a s e t \ C o l u m n s \ I n s u r a n c e   P r o v i d e r s . I n s u r a n c e _ I D & g t ; - & l t ; T a b l e s \ D i m _ I n s u r a n c e _ P r o v i d e r s \ C o l u m n s \ I n s u r a n c e _ I D & g t ; \ F K < / K e y > < / a : K e y > < a : V a l u e   i : t y p e = " D i a g r a m D i s p l a y L i n k E n d p o i n t V i e w S t a t e " > < H e i g h t > 1 6 < / H e i g h t > < L a b e l L o c a t i o n   x m l n s : b = " h t t p : / / s c h e m a s . d a t a c o n t r a c t . o r g / 2 0 0 4 / 0 7 / S y s t e m . W i n d o w s " > < b : _ x > 3 1 3 . 9 0 3 8 1 0 5 6 7 6 6 5 8 < / b : _ x > < b : _ y > 1 9 3 < / b : _ y > < / L a b e l L o c a t i o n > < L o c a t i o n   x m l n s : b = " h t t p : / / s c h e m a s . d a t a c o n t r a c t . o r g / 2 0 0 4 / 0 7 / S y s t e m . W i n d o w s " > < b : _ x > 3 2 9 . 9 0 3 8 1 0 5 6 7 6 6 5 8 < / b : _ x > < b : _ y > 2 0 1 < / b : _ y > < / L o c a t i o n > < S h a p e R o t a t e A n g l e > 1 8 0 < / S h a p e R o t a t e A n g l e > < W i d t h > 1 6 < / W i d t h > < / a : V a l u e > < / a : K e y V a l u e O f D i a g r a m O b j e c t K e y a n y T y p e z b w N T n L X > < a : K e y V a l u e O f D i a g r a m O b j e c t K e y a n y T y p e z b w N T n L X > < a : K e y > < K e y > R e l a t i o n s h i p s \ & l t ; T a b l e s \ F a c t _ h e a l t h c a r e _ d a t a s e t \ C o l u m n s \ I n s u r a n c e   P r o v i d e r s . I n s u r a n c e _ I D & g t ; - & l t ; T a b l e s \ D i m _ I n s u r a n c e _ P r o v i d e r s \ C o l u m n s \ I n s u r a n c e _ I D & g t ; \ P K < / K e y > < / a : K e y > < a : V a l u e   i : t y p e = " D i a g r a m D i s p l a y L i n k E n d p o i n t V i e w S t a t e " > < H e i g h t > 1 6 < / H e i g h t > < L a b e l L o c a t i o n   x m l n s : b = " h t t p : / / s c h e m a s . d a t a c o n t r a c t . o r g / 2 0 0 4 / 0 7 / S y s t e m . W i n d o w s " > < b : _ x > 2 0 0 . 0 0 0 0 0 0 0 0 0 0 0 0 0 6 < / b : _ x > < b : _ y > 3 5 7 . 8 0 0 0 0 0 0 0 0 0 0 0 0 7 < / b : _ y > < / L a b e l L o c a t i o n > < L o c a t i o n   x m l n s : b = " h t t p : / / s c h e m a s . d a t a c o n t r a c t . o r g / 2 0 0 4 / 0 7 / S y s t e m . W i n d o w s " > < b : _ x > 2 0 0 . 0 0 0 0 0 0 0 0 0 0 0 0 0 9 < / b : _ x > < b : _ y > 3 6 5 . 8 < / b : _ y > < / L o c a t i o n > < S h a p e R o t a t e A n g l e > 1 . 9 8 9 5 1 9 6 6 0 1 2 8 2 8 0 5 E - 1 3 < / S h a p e R o t a t e A n g l e > < W i d t h > 1 6 < / W i d t h > < / a : V a l u e > < / a : K e y V a l u e O f D i a g r a m O b j e c t K e y a n y T y p e z b w N T n L X > < a : K e y V a l u e O f D i a g r a m O b j e c t K e y a n y T y p e z b w N T n L X > < a : K e y > < K e y > R e l a t i o n s h i p s \ & l t ; T a b l e s \ F a c t _ h e a l t h c a r e _ d a t a s e t \ C o l u m n s \ I n s u r a n c e   P r o v i d e r s . I n s u r a n c e _ I D & g t ; - & l t ; T a b l e s \ D i m _ I n s u r a n c e _ P r o v i d e r s \ C o l u m n s \ I n s u r a n c e _ I D & g t ; \ C r o s s F i l t e r < / K e y > < / a : K e y > < a : V a l u e   i : t y p e = " D i a g r a m D i s p l a y L i n k C r o s s F i l t e r V i e w S t a t e " > < P o i n t s   x m l n s : b = " h t t p : / / s c h e m a s . d a t a c o n t r a c t . o r g / 2 0 0 4 / 0 7 / S y s t e m . W i n d o w s " > < b : P o i n t > < b : _ x > 3 1 3 . 9 0 3 8 1 0 5 6 7 6 6 5 8 < / b : _ x > < b : _ y > 2 0 1 < / b : _ y > < / b : P o i n t > < b : P o i n t > < b : _ x > 2 6 6 . 9 5 1 9 0 5 5 < / b : _ x > < b : _ y > 2 0 1 < / b : _ y > < / b : P o i n t > < b : P o i n t > < b : _ x > 2 6 4 . 9 5 1 9 0 5 5 < / b : _ x > < b : _ y > 2 0 3 < / b : _ y > < / b : P o i n t > < b : P o i n t > < b : _ x > 2 6 4 . 9 5 1 9 0 5 5 < / b : _ x > < b : _ y > 3 6 3 . 8 < / b : _ y > < / b : P o i n t > < b : P o i n t > < b : _ x > 2 6 2 . 9 5 1 9 0 5 5 < / b : _ x > < b : _ y > 3 6 5 . 8 < / b : _ y > < / b : P o i n t > < b : P o i n t > < b : _ x > 2 1 6 . 0 0 0 0 0 0 0 0 0 0 0 0 0 6 < / b : _ x > < b : _ y > 3 6 5 . 8 0 0 0 0 0 0 0 0 0 0 0 0 7 < / b : _ y > < / b : P o i n t > < / P o i n t s > < / a : V a l u e > < / a : K e y V a l u e O f D i a g r a m O b j e c t K e y a n y T y p e z b w N T n L X > < a : K e y V a l u e O f D i a g r a m O b j e c t K e y a n y T y p e z b w N T n L X > < a : K e y > < K e y > R e l a t i o n s h i p s \ & l t ; T a b l e s \ F a c t _ h e a l t h c a r e _ d a t a s e t \ C o l u m n s \ D a t e   o f   A d m i s s i o n & g t ; - & l t ; T a b l e s \ D i m _ D a t e \ C o l u m n s \ D a t e   o f   A d m i s s i o n & g t ; < / K e y > < / a : K e y > < a : V a l u e   i : t y p e = " D i a g r a m D i s p l a y L i n k V i e w S t a t e " > < A u t o m a t i o n P r o p e r t y H e l p e r T e x t > E n d   p o i n t   1 :   ( 6 3 0 . 7 0 3 8 1 0 5 6 7 6 6 6 , 2 0 1 ) .   E n d   p o i n t   2 :   ( 7 8 2 . 8 1 5 2 4 2 2 7 0 6 6 3 , 3 3 4 . 2 )   < / A u t o m a t i o n P r o p e r t y H e l p e r T e x t > < L a y e d O u t > t r u e < / L a y e d O u t > < P o i n t s   x m l n s : b = " h t t p : / / s c h e m a s . d a t a c o n t r a c t . o r g / 2 0 0 4 / 0 7 / S y s t e m . W i n d o w s " > < b : P o i n t > < b : _ x > 6 3 0 . 7 0 3 8 1 0 5 6 7 6 6 5 8 7 < / b : _ x > < b : _ y > 2 0 0 . 9 9 9 9 9 9 9 9 9 9 9 9 9 7 < / b : _ y > < / b : P o i n t > < b : P o i n t > < b : _ x > 7 0 4 . 7 5 9 5 2 6 5 < / b : _ x > < b : _ y > 2 0 1 < / b : _ y > < / b : P o i n t > < b : P o i n t > < b : _ x > 7 0 6 . 7 5 9 5 2 6 5 < / b : _ x > < b : _ y > 2 0 3 < / b : _ y > < / b : P o i n t > < b : P o i n t > < b : _ x > 7 0 6 . 7 5 9 5 2 6 5 < / b : _ x > < b : _ y > 3 3 2 . 2 < / b : _ y > < / b : P o i n t > < b : P o i n t > < b : _ x > 7 0 8 . 7 5 9 5 2 6 5 < / b : _ x > < b : _ y > 3 3 4 . 2 < / b : _ y > < / b : P o i n t > < b : P o i n t > < b : _ x > 7 8 2 . 8 1 5 2 4 2 2 7 0 6 6 3 < / b : _ x > < b : _ y > 3 3 4 . 2 < / b : _ y > < / b : P o i n t > < / P o i n t s > < / a : V a l u e > < / a : K e y V a l u e O f D i a g r a m O b j e c t K e y a n y T y p e z b w N T n L X > < a : K e y V a l u e O f D i a g r a m O b j e c t K e y a n y T y p e z b w N T n L X > < a : K e y > < K e y > R e l a t i o n s h i p s \ & l t ; T a b l e s \ F a c t _ h e a l t h c a r e _ d a t a s e t \ C o l u m n s \ D a t e   o f   A d m i s s i o n & g t ; - & l t ; T a b l e s \ D i m _ D a t e \ C o l u m n s \ D a t e   o f   A d m i s s i o n & g t ; \ F K < / K e y > < / a : K e y > < a : V a l u e   i : t y p e = " D i a g r a m D i s p l a y L i n k E n d p o i n t V i e w S t a t e " > < H e i g h t > 1 6 < / H e i g h t > < L a b e l L o c a t i o n   x m l n s : b = " h t t p : / / s c h e m a s . d a t a c o n t r a c t . o r g / 2 0 0 4 / 0 7 / S y s t e m . W i n d o w s " > < b : _ x > 6 1 4 . 7 0 3 8 1 0 5 6 7 6 6 5 8 7 < / b : _ x > < b : _ y > 1 9 2 . 9 9 9 9 9 9 9 9 9 9 9 9 9 7 < / b : _ y > < / L a b e l L o c a t i o n > < L o c a t i o n   x m l n s : b = " h t t p : / / s c h e m a s . d a t a c o n t r a c t . o r g / 2 0 0 4 / 0 7 / S y s t e m . W i n d o w s " > < b : _ x > 6 1 4 . 7 0 3 8 1 0 5 6 7 6 6 5 8 7 < / b : _ x > < b : _ y > 2 0 1 < / b : _ y > < / L o c a t i o n > < S h a p e R o t a t e A n g l e > 3 5 9 . 9 9 9 9 9 9 9 9 9 9 9 9 8 9 < / S h a p e R o t a t e A n g l e > < W i d t h > 1 6 < / W i d t h > < / a : V a l u e > < / a : K e y V a l u e O f D i a g r a m O b j e c t K e y a n y T y p e z b w N T n L X > < a : K e y V a l u e O f D i a g r a m O b j e c t K e y a n y T y p e z b w N T n L X > < a : K e y > < K e y > R e l a t i o n s h i p s \ & l t ; T a b l e s \ F a c t _ h e a l t h c a r e _ d a t a s e t \ C o l u m n s \ D a t e   o f   A d m i s s i o n & g t ; - & l t ; T a b l e s \ D i m _ D a t e \ C o l u m n s \ D a t e   o f   A d m i s s i o n & g t ; \ P K < / K e y > < / a : K e y > < a : V a l u e   i : t y p e = " D i a g r a m D i s p l a y L i n k E n d p o i n t V i e w S t a t e " > < H e i g h t > 1 6 < / H e i g h t > < L a b e l L o c a t i o n   x m l n s : b = " h t t p : / / s c h e m a s . d a t a c o n t r a c t . o r g / 2 0 0 4 / 0 7 / S y s t e m . W i n d o w s " > < b : _ x > 7 8 2 . 8 1 5 2 4 2 2 7 0 6 6 3 < / b : _ x > < b : _ y > 3 2 6 . 2 < / b : _ y > < / L a b e l L o c a t i o n > < L o c a t i o n   x m l n s : b = " h t t p : / / s c h e m a s . d a t a c o n t r a c t . o r g / 2 0 0 4 / 0 7 / S y s t e m . W i n d o w s " > < b : _ x > 7 9 8 . 8 1 5 2 4 2 2 7 0 6 6 3 < / b : _ x > < b : _ y > 3 3 4 . 2 < / b : _ y > < / L o c a t i o n > < S h a p e R o t a t e A n g l e > 1 8 0 < / S h a p e R o t a t e A n g l e > < W i d t h > 1 6 < / W i d t h > < / a : V a l u e > < / a : K e y V a l u e O f D i a g r a m O b j e c t K e y a n y T y p e z b w N T n L X > < a : K e y V a l u e O f D i a g r a m O b j e c t K e y a n y T y p e z b w N T n L X > < a : K e y > < K e y > R e l a t i o n s h i p s \ & l t ; T a b l e s \ F a c t _ h e a l t h c a r e _ d a t a s e t \ C o l u m n s \ D a t e   o f   A d m i s s i o n & g t ; - & l t ; T a b l e s \ D i m _ D a t e \ C o l u m n s \ D a t e   o f   A d m i s s i o n & g t ; \ C r o s s F i l t e r < / K e y > < / a : K e y > < a : V a l u e   i : t y p e = " D i a g r a m D i s p l a y L i n k C r o s s F i l t e r V i e w S t a t e " > < P o i n t s   x m l n s : b = " h t t p : / / s c h e m a s . d a t a c o n t r a c t . o r g / 2 0 0 4 / 0 7 / S y s t e m . W i n d o w s " > < b : P o i n t > < b : _ x > 6 3 0 . 7 0 3 8 1 0 5 6 7 6 6 5 8 7 < / b : _ x > < b : _ y > 2 0 0 . 9 9 9 9 9 9 9 9 9 9 9 9 9 7 < / b : _ y > < / b : P o i n t > < b : P o i n t > < b : _ x > 7 0 4 . 7 5 9 5 2 6 5 < / b : _ x > < b : _ y > 2 0 1 < / b : _ y > < / b : P o i n t > < b : P o i n t > < b : _ x > 7 0 6 . 7 5 9 5 2 6 5 < / b : _ x > < b : _ y > 2 0 3 < / b : _ y > < / b : P o i n t > < b : P o i n t > < b : _ x > 7 0 6 . 7 5 9 5 2 6 5 < / b : _ x > < b : _ y > 3 3 2 . 2 < / b : _ y > < / b : P o i n t > < b : P o i n t > < b : _ x > 7 0 8 . 7 5 9 5 2 6 5 < / b : _ x > < b : _ y > 3 3 4 . 2 < / b : _ y > < / b : P o i n t > < b : P o i n t > < b : _ x > 7 8 2 . 8 1 5 2 4 2 2 7 0 6 6 3 < / b : _ x > < b : _ y > 3 3 4 . 2 < / b : _ y > < / b : P o i n t > < / P o i n t s > < / a : V a l u e > < / a : K e y V a l u e O f D i a g r a m O b j e c t K e y a n y T y p e z b w N T n L X > < / V i e w S t a t e s > < / D i a g r a m M a n a g e r . S e r i a l i z a b l e D i a g r a m > < / A r r a y O f D i a g r a m M a n a g e r . S e r i a l i z a b l e D i a g r a m > ] ] > < / C u s t o m C o n t e n t > < / G e m i n i > 
</file>

<file path=customXml/item21.xml>��< ? x m l   v e r s i o n = " 1 . 0 "   e n c o d i n g = " U T F - 1 6 " ? > < G e m i n i   x m l n s = " h t t p : / / g e m i n i / p i v o t c u s t o m i z a t i o n / P o w e r P i v o t V e r s i o n " > < C u s t o m C o n t e n t > < ! [ C D A T A [ 2 0 1 5 . 1 3 0 . 1 6 0 6 . 1 ] ] > < / C u s t o m C o n t e n t > < / G e m i n i > 
</file>

<file path=customXml/item22.xml>��< ? x m l   v e r s i o n = " 1 . 0 "   e n c o d i n g = " U T F - 1 6 " ? > < G e m i n i   x m l n s = " h t t p : / / g e m i n i / p i v o t c u s t o m i z a t i o n / T a b l e X M L _ D i m _ D a t e _ 6 9 4 b 3 7 7 4 - 3 d 4 8 - 4 8 8 b - a 7 c 1 - 4 0 6 d 9 2 6 1 5 8 e 8 " > < 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 Y e a r < / s t r i n g > < / k e y > < v a l u e > < i n t > 8 0 < / i n t > < / v a l u e > < / i t e m > < i t e m > < k e y > < s t r i n g > M o n t h < / s t r i n g > < / k e y > < v a l u e > < i n t > 9 4 < / i n t > < / v a l u e > < / i t e m > < i t e m > < k e y > < s t r i n g > M o n t h   N a m e < / s t r i n g > < / k e y > < v a l u e > < i n t > 1 5 0 < / i n t > < / v a l u e > < / i t e m > < i t e m > < k e y > < s t r i n g > D a y < / s t r i n g > < / k e y > < v a l u e > < i n t > 7 3 < / i n t > < / v a l u e > < / i t e m > < i t e m > < k e y > < s t r i n g > W e e k d a y < / s t r i n g > < / k e y > < v a l u e > < i n t > 1 2 0 < / i n t > < / v a l u e > < / i t e m > < i t e m > < k e y > < s t r i n g > Q u a r t e r < / s t r i n g > < / k e y > < v a l u e > < i n t > 1 0 4 < / i n t > < / v a l u e > < / i t e m > < / C o l u m n W i d t h s > < C o l u m n D i s p l a y I n d e x > < i t e m > < k e y > < s t r i n g > D a t e < / s t r i n g > < / k e y > < v a l u e > < i n t > 0 < / i n t > < / v a l u e > < / i t e m > < i t e m > < k e y > < s t r i n g > Y e a r < / s t r i n g > < / k e y > < v a l u e > < i n t > 1 < / i n t > < / v a l u e > < / i t e m > < i t e m > < k e y > < s t r i n g > M o n t h < / s t r i n g > < / k e y > < v a l u e > < i n t > 2 < / i n t > < / v a l u e > < / i t e m > < i t e m > < k e y > < s t r i n g > M o n t h   N a m e < / s t r i n g > < / k e y > < v a l u e > < i n t > 3 < / i n t > < / v a l u e > < / i t e m > < i t e m > < k e y > < s t r i n g > D a y < / s t r i n g > < / k e y > < v a l u e > < i n t > 4 < / i n t > < / v a l u e > < / i t e m > < i t e m > < k e y > < s t r i n g > W e e k d a y < / s t r i n g > < / k e y > < v a l u e > < i n t > 5 < / i n t > < / v a l u e > < / i t e m > < i t e m > < k e y > < s t r i n g > Q u a r t e r < / 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S h o w H i d d e n " > < C u s t o m C o n t e n t > < ! [ C D A T A [ T r u e ] ] > < / C u s t o m C o n t e n t > < / G e m i n i > 
</file>

<file path=customXml/item24.xml>��< ? x m l   v e r s i o n = " 1 . 0 "   e n c o d i n g = " U T F - 1 6 " ? > < G e m i n i   x m l n s = " h t t p : / / g e m i n i / p i v o t c u s t o m i z a t i o n / 8 9 c d 1 3 d 9 - f a e 8 - 4 7 0 e - b b 6 7 - c e 3 5 4 2 f 7 4 6 b f " > < C u s t o m C o n t e n t > < ! [ C D A T A [ < ? x m l   v e r s i o n = " 1 . 0 "   e n c o d i n g = " u t f - 1 6 " ? > < S e t t i n g s > < C a l c u l a t e d F i e l d s > < i t e m > < M e a s u r e N a m e > T o t a l   V i s i t s < / M e a s u r e N a m e > < D i s p l a y N a m e > T o t a l   V i s i t s < / D i s p l a y N a m e > < V i s i b l e > T r u e < / V i s i b l e > < / i t e m > < i t e m > < M e a s u r e N a m e > N u m b e r   o f   P a t i e n t s < / M e a s u r e N a m e > < D i s p l a y N a m e > N u m b e r   o f   P a t i e n t s < / D i s p l a y N a m e > < V i s i b l e > T r u e < / V i s i b l e > < / i t e m > < / C a l c u l a t e d F i e l d s > < S A H o s t H a s h > 0 < / S A H o s t H a s h > < G e m i n i F i e l d L i s t V i s i b l e > T r u e < / G e m i n i F i e l d L i s t V i s i b l e > < / S e t t i n g s > ] ] > < / C u s t o m C o n t e n t > < / G e m i n i > 
</file>

<file path=customXml/item25.xml>��< ? x m l   v e r s i o n = " 1 . 0 "   e n c o d i n g = " U T F - 1 6 " ? > < G e m i n i   x m l n s = " h t t p : / / g e m i n i / p i v o t c u s t o m i z a t i o n / 6 6 7 d a c 8 7 - 9 d 4 e - 4 e a 6 - 8 f d 4 - 0 7 7 0 0 c b 8 4 8 8 e " > < C u s t o m C o n t e n t > < ! [ C D A T A [ < ? x m l   v e r s i o n = " 1 . 0 "   e n c o d i n g = " u t f - 1 6 " ? > < S e t t i n g s > < C a l c u l a t e d F i e l d s > < i t e m > < M e a s u r e N a m e > T o t a l   V i s i t s < / M e a s u r e N a m e > < D i s p l a y N a m e > T o t a l   V i s i t s < / D i s p l a y N a m e > < V i s i b l e > T r u e < / V i s i b l e > < / i t e m > < i t e m > < M e a s u r e N a m e > N u m b e r   o f   P a t i e n t s < / M e a s u r e N a m e > < D i s p l a y N a m e > N u m b e r   o f   P a t i e n t s < / D i s p l a y N a m e > < V i s i b l e > T r u e < / V i s i b l e > < / i t e m > < / C a l c u l a t e d F i e l d s > < S A H o s t H a s h > 0 < / S A H o s t H a s h > < G e m i n i F i e l d L i s t V i s i b l e > T r u e < / G e m i n i F i e l d L i s t V i s i b l e > < / S e t t i n g s > ] ] > < / C u s t o m C o n t e n t > < / G e m i n i > 
</file>

<file path=customXml/item26.xml>��< ? x m l   v e r s i o n = " 1 . 0 "   e n c o d i n g = " U T F - 1 6 " ? > < G e m i n i   x m l n s = " h t t p : / / g e m i n i / p i v o t c u s t o m i z a t i o n / I s S a n d b o x E m b e d d e d " > < C u s t o m C o n t e n t > < ! [ C D A T A [ y e s ] ] > < / 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 2 0 2 5 - 0 8 - 2 0 T 0 2 : 1 7 : 3 6 . 5 8 2 0 4 0 2 + 0 1 : 0 0 < / L a s t P r o c e s s e d T i m e > < / D a t a M o d e l i n g S a n d b o x . S e r i a l i z e d S a n d b o x E r r o r C a c h e > ] ] > < / C u s t o m C o n t e n t > < / G e m i n i > 
</file>

<file path=customXml/item3.xml>��< ? x m l   v e r s i o n = " 1 . 0 "   e n c o d i n g = " U T F - 1 6 " ? > < G e m i n i   x m l n s = " h t t p : / / g e m i n i / p i v o t c u s t o m i z a t i o n / T a b l e O r d e r " > < C u s t o m C o n t e n t > < ! [ C D A T A [ D i m _ D o c t o r s _ 3 7 1 6 f 2 f d - 0 3 6 e - 4 9 f 6 - a 8 7 0 - 5 9 c c 1 2 9 d 3 d f a , F a c t _ h e a l t h c a r e _ d a t a s e t _ 6 d 2 5 0 3 4 4 - e 8 f e - 4 c e 7 - b a f f - f 5 0 9 e 7 e b 1 c 4 9 , D i m _ I n s u r a n c e _ P r o v i d e r s _ e 4 2 9 e 8 6 8 - c a 0 4 - 4 c d 6 - 8 9 b 1 - 6 1 0 b 1 4 c f 0 4 c c , D i m _ P a t i e n t s _ a 2 5 5 9 6 f e - 8 2 c e - 4 b 7 a - b 7 3 3 - 4 2 e c 5 1 8 1 3 0 a 9 , A l l   M e a s u r e s _ 2 8 1 2 b 0 4 1 - 6 2 7 f - 4 b 5 d - a a 8 b - 1 5 0 9 c 2 1 5 b 3 0 7 , D i m _ D a t e _ f b 4 6 2 4 c 6 - e 2 e c - 4 c e a - a 4 f f - 6 5 e d a 3 3 8 8 7 9 e ] ] > < / C u s t o m C o n t e n t > < / G e m i n i > 
</file>

<file path=customXml/item4.xml>��< ? x m l   v e r s i o n = " 1 . 0 "   e n c o d i n g = " U T F - 1 6 " ? > < G e m i n i   x m l n s = " h t t p : / / g e m i n i / p i v o t c u s t o m i z a t i o n / S a n d b o x N o n E m p t y " > < C u s t o m C o n t e n t > < ! [ C D A T A [ 1 ] ] > < / C u s t o m C o n t e n t > < / G e m i n i > 
</file>

<file path=customXml/item5.xml>��< ? x m l   v e r s i o n = " 1 . 0 "   e n c o d i n g = " U T F - 1 6 " ? > < G e m i n i   x m l n s = " h t t p : / / g e m i n i / p i v o t c u s t o m i z a t i o n / C l i e n t W i n d o w X M L " > < C u s t o m C o n t e n t > < ! [ C D A T A [ D i m _ D o c t o r s _ 3 7 1 6 f 2 f d - 0 3 6 e - 4 9 f 6 - a 8 7 0 - 5 9 c c 1 2 9 d 3 d f a ] ] > < / C u s t o m C o n t e n t > < / G e m i n i > 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 D i m _ D o c t o r s _ 3 7 1 6 f 2 f d - 0 3 6 e - 4 9 f 6 - a 8 7 0 - 5 9 c c 1 2 9 d 3 d f a < / K e y > < V a l u e   x m l n s : a = " h t t p : / / s c h e m a s . d a t a c o n t r a c t . o r g / 2 0 0 4 / 0 7 / M i c r o s o f t . A n a l y s i s S e r v i c e s . C o m m o n " > < a : H a s F o c u s > t r u e < / a : H a s F o c u s > < a : S i z e A t D p i 9 6 > 1 1 7 < / a : S i z e A t D p i 9 6 > < a : V i s i b l e > t r u e < / a : V i s i b l e > < / V a l u e > < / K e y V a l u e O f s t r i n g S a n d b o x E d i t o r . M e a s u r e G r i d S t a t e S c d E 3 5 R y > < K e y V a l u e O f s t r i n g S a n d b o x E d i t o r . M e a s u r e G r i d S t a t e S c d E 3 5 R y > < K e y > D i m _ I n s u r a n c e _ P r o v i d e r s _ e 4 2 9 e 8 6 8 - c a 0 4 - 4 c d 6 - 8 9 b 1 - 6 1 0 b 1 4 c f 0 4 c c < / K e y > < V a l u e   x m l n s : a = " h t t p : / / s c h e m a s . d a t a c o n t r a c t . o r g / 2 0 0 4 / 0 7 / M i c r o s o f t . A n a l y s i s S e r v i c e s . C o m m o n " > < a : H a s F o c u s > f a l s e < / a : H a s F o c u s > < a : S i z e A t D p i 9 6 > 1 1 3 < / a : S i z e A t D p i 9 6 > < a : V i s i b l e > t r u e < / a : V i s i b l e > < / V a l u e > < / K e y V a l u e O f s t r i n g S a n d b o x E d i t o r . M e a s u r e G r i d S t a t e S c d E 3 5 R y > < K e y V a l u e O f s t r i n g S a n d b o x E d i t o r . M e a s u r e G r i d S t a t e S c d E 3 5 R y > < K e y > D i m _ D a t e _ f b 4 6 2 4 c 6 - e 2 e c - 4 c e a - a 4 f f - 6 5 e d a 3 3 8 8 7 9 e < / K e y > < V a l u e   x m l n s : a = " h t t p : / / s c h e m a s . d a t a c o n t r a c t . o r g / 2 0 0 4 / 0 7 / M i c r o s o f t . A n a l y s i s S e r v i c e s . C o m m o n " > < a : H a s F o c u s > f a l s e < / a : H a s F o c u s > < a : S i z e A t D p i 9 6 > 1 1 3 < / a : S i z e A t D p i 9 6 > < a : V i s i b l e > t r u e < / a : V i s i b l e > < / V a l u e > < / K e y V a l u e O f s t r i n g S a n d b o x E d i t o r . M e a s u r e G r i d S t a t e S c d E 3 5 R y > < K e y V a l u e O f s t r i n g S a n d b o x E d i t o r . M e a s u r e G r i d S t a t e S c d E 3 5 R y > < K e y > F a c t _ h e a l t h c a r e _ d a t a s e t _ 6 d 2 5 0 3 4 4 - e 8 f e - 4 c e 7 - b a f f - f 5 0 9 e 7 e b 1 c 4 9 < / 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 D i m _ I n s u r a n c e _ P r o v i d e r s 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 D i m _ I n s u r a n c e _ P r o v i d e r s 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 C o l u m n s \ I n s u r a n c e _ I D < / K e y > < / a : K e y > < a : V a l u e   i : t y p e = " T a b l e W i d g e t B a s e V i e w S t a t e " / > < / a : K e y V a l u e O f D i a g r a m O b j e c t K e y a n y T y p e z b w N T n L X > < a : K e y V a l u e O f D i a g r a m O b j e c t K e y a n y T y p e z b w N T n L X > < a : K e y > < K e y > C o l u m n s \ I n s u r a n c e   P r o v i d e r 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  o f   A d m i s s i o n < / 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 F a c t _ h e a l t h c a r e _ d a t a s e t 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 F a c t _ h e a l t h c a r e _ d a t a s e t 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 C o l u m n s \ P a t i e n t s . P a t i e n t _ I D < / K e y > < / a : K e y > < a : V a l u e   i : t y p e = " T a b l e W i d g e t B a s e V i e w S t a t e " / > < / a : K e y V a l u e O f D i a g r a m O b j e c t K e y a n y T y p e z b w N T n L X > < a : K e y V a l u e O f D i a g r a m O b j e c t K e y a n y T y p e z b w N T n L X > < a : K e y > < K e y > C o l u m n s \ M e d i c a l   C o n d i t i o n < / K e y > < / a : K e y > < a : V a l u e   i : t y p e = " T a b l e W i d g e t B a s e V i e w S t a t e " / > < / a : K e y V a l u e O f D i a g r a m O b j e c t K e y a n y T y p e z b w N T n L X > < a : K e y V a l u e O f D i a g r a m O b j e c t K e y a n y T y p e z b w N T n L X > < a : K e y > < K e y > C o l u m n s \ D a t e   o f   A d m i s s i o n < / K e y > < / a : K e y > < a : V a l u e   i : t y p e = " T a b l e W i d g e t B a s e V i e w S t a t e " / > < / a : K e y V a l u e O f D i a g r a m O b j e c t K e y a n y T y p e z b w N T n L X > < a : K e y V a l u e O f D i a g r a m O b j e c t K e y a n y T y p e z b w N T n L X > < a : K e y > < K e y > C o l u m n s \ D o c t o r s . D o c t o r _ I D < / K e y > < / a : K e y > < a : V a l u e   i : t y p e = " T a b l e W i d g e t B a s e V i e w S t a t e " / > < / a : K e y V a l u e O f D i a g r a m O b j e c t K e y a n y T y p e z b w N T n L X > < a : K e y V a l u e O f D i a g r a m O b j e c t K e y a n y T y p e z b w N T n L X > < a : K e y > < K e y > C o l u m n s \ H o s p i t a l < / K e y > < / a : K e y > < a : V a l u e   i : t y p e = " T a b l e W i d g e t B a s e V i e w S t a t e " / > < / a : K e y V a l u e O f D i a g r a m O b j e c t K e y a n y T y p e z b w N T n L X > < a : K e y V a l u e O f D i a g r a m O b j e c t K e y a n y T y p e z b w N T n L X > < a : K e y > < K e y > C o l u m n s \ I n s u r a n c e   P r o v i d e r s . I n s u r a n c e _ I D < / K e y > < / a : K e y > < a : V a l u e   i : t y p e = " T a b l e W i d g e t B a s e V i e w S t a t e " / > < / a : K e y V a l u e O f D i a g r a m O b j e c t K e y a n y T y p e z b w N T n L X > < a : K e y V a l u e O f D i a g r a m O b j e c t K e y a n y T y p e z b w N T n L X > < a : K e y > < K e y > C o l u m n s \ B i l l i n g   A m o u n t < / K e y > < / a : K e y > < a : V a l u e   i : t y p e = " T a b l e W i d g e t B a s e V i e w S t a t e " / > < / a : K e y V a l u e O f D i a g r a m O b j e c t K e y a n y T y p e z b w N T n L X > < a : K e y V a l u e O f D i a g r a m O b j e c t K e y a n y T y p e z b w N T n L X > < a : K e y > < K e y > C o l u m n s \ R o o m   N u m b e r < / K e y > < / a : K e y > < a : V a l u e   i : t y p e = " T a b l e W i d g e t B a s e V i e w S t a t e " / > < / a : K e y V a l u e O f D i a g r a m O b j e c t K e y a n y T y p e z b w N T n L X > < a : K e y V a l u e O f D i a g r a m O b j e c t K e y a n y T y p e z b w N T n L X > < a : K e y > < K e y > C o l u m n s \ A d m i s s i o n   T y p e < / K e y > < / a : K e y > < a : V a l u e   i : t y p e = " T a b l e W i d g e t B a s e V i e w S t a t e " / > < / a : K e y V a l u e O f D i a g r a m O b j e c t K e y a n y T y p e z b w N T n L X > < a : K e y V a l u e O f D i a g r a m O b j e c t K e y a n y T y p e z b w N T n L X > < a : K e y > < K e y > C o l u m n s \ L e n g h t   o f   S t a y < / K e y > < / a : K e y > < a : V a l u e   i : t y p e = " T a b l e W i d g e t B a s e V i e w S t a t e " / > < / a : K e y V a l u e O f D i a g r a m O b j e c t K e y a n y T y p e z b w N T n L X > < a : K e y V a l u e O f D i a g r a m O b j e c t K e y a n y T y p e z b w N T n L X > < a : K e y > < K e y > C o l u m n s \ M e d i c a t i o n < / K e y > < / a : K e y > < a : V a l u e   i : t y p e = " T a b l e W i d g e t B a s e V i e w S t a t e " / > < / a : K e y V a l u e O f D i a g r a m O b j e c t K e y a n y T y p e z b w N T n L X > < a : K e y V a l u e O f D i a g r a m O b j e c t K e y a n y T y p e z b w N T n L X > < a : K e y > < K e y > C o l u m n s \ T e s t   R e s u l t s < / K e y > < / a : K e y > < a : V a l u e   i : t y p e = " T a b l e W i d g e t B a s e V i e w S t a t e " / > < / a : K e y V a l u e O f D i a g r a m O b j e c t K e y a n y T y p e z b w N T n L X > < a : K e y V a l u e O f D i a g r a m O b j e c t K e y a n y T y p e z b w N T n L X > < a : K e y > < K e y > C o l u m n s \ D i s c h a r g e   D a t e   ( Y e a r ) < / K e y > < / a : K e y > < a : V a l u e   i : t y p e = " T a b l e W i d g e t B a s e V i e w S t a t e " / > < / a : K e y V a l u e O f D i a g r a m O b j e c t K e y a n y T y p e z b w N T n L X > < a : K e y V a l u e O f D i a g r a m O b j e c t K e y a n y T y p e z b w N T n L X > < a : K e y > < K e y > C o l u m n s \ D i s c h a r g e   D a t e   ( Q u a r t e r ) < / K e y > < / a : K e y > < a : V a l u e   i : t y p e = " T a b l e W i d g e t B a s e V i e w S t a t e " / > < / a : K e y V a l u e O f D i a g r a m O b j e c t K e y a n y T y p e z b w N T n L X > < a : K e y V a l u e O f D i a g r a m O b j e c t K e y a n y T y p e z b w N T n L X > < a : K e y > < K e y > C o l u m n s \ D i s c h a r g e   D a t e   ( M o n t h   I n d e x ) < / K e y > < / a : K e y > < a : V a l u e   i : t y p e = " T a b l e W i d g e t B a s e V i e w S t a t e " / > < / a : K e y V a l u e O f D i a g r a m O b j e c t K e y a n y T y p e z b w N T n L X > < a : K e y V a l u e O f D i a g r a m O b j e c t K e y a n y T y p e z b w N T n L X > < a : K e y > < K e y > C o l u m n s \ D i s c h a r g e   D a t e   ( M o n t h ) < / K e y > < / a : K e y > < a : V a l u e   i : t y p e = " T a b l e W i d g e t B a s e V i e w S t a t e " / > < / a : K e y V a l u e O f D i a g r a m O b j e c t K e y a n y T y p e z b w N T n L X > < a : K e y V a l u e O f D i a g r a m O b j e c t K e y a n y T y p e z b w N T n L X > < a : K e y > < K e y > C o l u m n s \ D a t e   o f   A d m i s s i o n   ( Y e a r ) < / K e y > < / a : K e y > < a : V a l u e   i : t y p e = " T a b l e W i d g e t B a s e V i e w S t a t e " / > < / a : K e y V a l u e O f D i a g r a m O b j e c t K e y a n y T y p e z b w N T n L X > < a : K e y V a l u e O f D i a g r a m O b j e c t K e y a n y T y p e z b w N T n L X > < a : K e y > < K e y > C o l u m n s \ D a t e   o f   A d m i s s i o n   ( Q u a r t e r ) < / K e y > < / a : K e y > < a : V a l u e   i : t y p e = " T a b l e W i d g e t B a s e V i e w S t a t e " / > < / a : K e y V a l u e O f D i a g r a m O b j e c t K e y a n y T y p e z b w N T n L X > < a : K e y V a l u e O f D i a g r a m O b j e c t K e y a n y T y p e z b w N T n L X > < a : K e y > < K e y > C o l u m n s \ D a t e   o f   A d m i s s i o n   ( M o n t h   I n d e x ) < / K e y > < / a : K e y > < a : V a l u e   i : t y p e = " T a b l e W i d g e t B a s e V i e w S t a t e " / > < / a : K e y V a l u e O f D i a g r a m O b j e c t K e y a n y T y p e z b w N T n L X > < a : K e y V a l u e O f D i a g r a m O b j e c t K e y a n y T y p e z b w N T n L X > < a : K e y > < K e y > C o l u m n s \ D a t e   o f   A d m i s s i o n 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 D i m _ D o c t o r s 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 D i m _ D o c t o r s 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 C o l u m n s \ D o c t o r _ I D < / K e y > < / a : K e y > < a : V a l u e   i : t y p e = " T a b l e W i d g e t B a s e V i e w S t a t e " / > < / a : K e y V a l u e O f D i a g r a m O b j e c t K e y a n y T y p e z b w N T n L X > < a : K e y V a l u e O f D i a g r a m O b j e c t K e y a n y T y p e z b w N T n L X > < a : K e y > < K e y > C o l u m n s \ D o c t o r 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4 4 e 1 d f e c - 8 0 3 7 - 4 7 9 6 - b 5 f e - d 7 b f c 5 1 1 d a a 8 " > < C u s t o m C o n t e n t > < ! [ C D A T A [ < ? x m l   v e r s i o n = " 1 . 0 "   e n c o d i n g = " u t f - 1 6 " ? > < S e t t i n g s > < C a l c u l a t e d F i e l d s > < i t e m > < M e a s u r e N a m e > T o t a l   V i s i t s < / M e a s u r e N a m e > < D i s p l a y N a m e > T o t a l   V i s i t s < / D i s p l a y N a m e > < V i s i b l e > F a l s e < / V i s i b l e > < / i t e m > < i t e m > < M e a s u r e N a m e > N u m b e r   o f   P a t i e n t s < / M e a s u r e N a m e > < D i s p l a y N a m e > N u m b e r   o f   P a t i e n t s < / D i s p l a y N a m e > < V i s i b l e > F a l s e < / V i s i b l e > < / i t e m > < / C a l c u l a t e d F i e l d s > < S A H o s t H a s h > 0 < / S A H o s t H a s h > < G e m i n i F i e l d L i s t V i s i b l e > T r u e < / G e m i n i F i e l d L i s t V i s i b l e > < / S e t t i n g s > ] ] > < / C u s t o m C o n t e n t > < / G e m i n i > 
</file>

<file path=customXml/item9.xml>��< ? x m l   v e r s i o n = " 1 . 0 "   e n c o d i n g = " U T F - 1 6 " ? > < G e m i n i   x m l n s = " h t t p : / / g e m i n i / p i v o t c u s t o m i z a t i o n / T a b l e X M L _ D i m _ P a t i e n t s _ a 2 5 5 9 6 f e - 8 2 c e - 4 b 7 a - b 7 3 3 - 4 2 e c 5 1 8 1 3 0 a 9 " > < C u s t o m C o n t e n t > < ! [ C D A T A [ < T a b l e W i d g e t G r i d S e r i a l i z a t i o n   x m l n s : x s i = " h t t p : / / w w w . w 3 . o r g / 2 0 0 1 / X M L S c h e m a - i n s t a n c e "   x m l n s : x s d = " h t t p : / / w w w . w 3 . o r g / 2 0 0 1 / X M L S c h e m a " > < C o l u m n S u g g e s t e d T y p e   / > < C o l u m n F o r m a t   / > < C o l u m n A c c u r a c y   / > < C o l u m n C u r r e n c y S y m b o l   / > < C o l u m n P o s i t i v e P a t t e r n   / > < C o l u m n N e g a t i v e P a t t e r n   / > < C o l u m n W i d t h s > < i t e m > < k e y > < s t r i n g > P a t i e n t _ I D < / s t r i n g > < / k e y > < v a l u e > < i n t > 1 2 4 < / i n t > < / v a l u e > < / i t e m > < i t e m > < k e y > < s t r i n g > N a m e < / s t r i n g > < / k e y > < v a l u e > < i n t > 9 2 < / i n t > < / v a l u e > < / i t e m > < i t e m > < k e y > < s t r i n g > A g e < / s t r i n g > < / k e y > < v a l u e > < i n t > 7 6 < / i n t > < / v a l u e > < / i t e m > < i t e m > < k e y > < s t r i n g > G e n d e r < / s t r i n g > < / k e y > < v a l u e > < i n t > 1 0 5 < / i n t > < / v a l u e > < / i t e m > < i t e m > < k e y > < s t r i n g > B l o o d   T y p e < / s t r i n g > < / k e y > < v a l u e > < i n t > 1 3 8 < / i n t > < / v a l u e > < / i t e m > < / C o l u m n W i d t h s > < C o l u m n D i s p l a y I n d e x > < i t e m > < k e y > < s t r i n g > P a t i e n t _ I D < / s t r i n g > < / k e y > < v a l u e > < i n t > 0 < / i n t > < / v a l u e > < / i t e m > < i t e m > < k e y > < s t r i n g > N a m e < / s t r i n g > < / k e y > < v a l u e > < i n t > 1 < / i n t > < / v a l u e > < / i t e m > < i t e m > < k e y > < s t r i n g > A g e < / s t r i n g > < / k e y > < v a l u e > < i n t > 2 < / i n t > < / v a l u e > < / i t e m > < i t e m > < k e y > < s t r i n g > G e n d e r < / s t r i n g > < / k e y > < v a l u e > < i n t > 3 < / i n t > < / v a l u e > < / i t e m > < i t e m > < k e y > < s t r i n g > B l o o d   T y p e < / 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AE3DABA0-A561-4040-80CC-ECED647F0D70}">
  <ds:schemaRefs/>
</ds:datastoreItem>
</file>

<file path=customXml/itemProps10.xml><?xml version="1.0" encoding="utf-8"?>
<ds:datastoreItem xmlns:ds="http://schemas.openxmlformats.org/officeDocument/2006/customXml" ds:itemID="{8E0AE135-39DD-4B84-BE44-416405496ECB}">
  <ds:schemaRefs/>
</ds:datastoreItem>
</file>

<file path=customXml/itemProps11.xml><?xml version="1.0" encoding="utf-8"?>
<ds:datastoreItem xmlns:ds="http://schemas.openxmlformats.org/officeDocument/2006/customXml" ds:itemID="{9A77A0CE-038D-4E0C-AAC6-26E01B3F3B5C}">
  <ds:schemaRefs/>
</ds:datastoreItem>
</file>

<file path=customXml/itemProps12.xml><?xml version="1.0" encoding="utf-8"?>
<ds:datastoreItem xmlns:ds="http://schemas.openxmlformats.org/officeDocument/2006/customXml" ds:itemID="{BE316683-937A-4E87-913F-6B2BC178BAA4}">
  <ds:schemaRefs/>
</ds:datastoreItem>
</file>

<file path=customXml/itemProps13.xml><?xml version="1.0" encoding="utf-8"?>
<ds:datastoreItem xmlns:ds="http://schemas.openxmlformats.org/officeDocument/2006/customXml" ds:itemID="{88388649-DCA9-4D7E-A698-5AB0F1466CBB}">
  <ds:schemaRefs/>
</ds:datastoreItem>
</file>

<file path=customXml/itemProps14.xml><?xml version="1.0" encoding="utf-8"?>
<ds:datastoreItem xmlns:ds="http://schemas.openxmlformats.org/officeDocument/2006/customXml" ds:itemID="{8EE98C8F-7FFE-4548-BFE1-275203FE6A9D}">
  <ds:schemaRefs/>
</ds:datastoreItem>
</file>

<file path=customXml/itemProps15.xml><?xml version="1.0" encoding="utf-8"?>
<ds:datastoreItem xmlns:ds="http://schemas.openxmlformats.org/officeDocument/2006/customXml" ds:itemID="{6866CAB2-9174-49F4-BCFF-ABFABE7C4B81}">
  <ds:schemaRefs/>
</ds:datastoreItem>
</file>

<file path=customXml/itemProps16.xml><?xml version="1.0" encoding="utf-8"?>
<ds:datastoreItem xmlns:ds="http://schemas.openxmlformats.org/officeDocument/2006/customXml" ds:itemID="{5B4D8495-8C14-414B-B035-7C492F9A3023}">
  <ds:schemaRefs>
    <ds:schemaRef ds:uri="http://schemas.microsoft.com/DataMashup"/>
  </ds:schemaRefs>
</ds:datastoreItem>
</file>

<file path=customXml/itemProps17.xml><?xml version="1.0" encoding="utf-8"?>
<ds:datastoreItem xmlns:ds="http://schemas.openxmlformats.org/officeDocument/2006/customXml" ds:itemID="{BC2D5788-1B8C-4D16-88C6-540DEAAEFD72}">
  <ds:schemaRefs/>
</ds:datastoreItem>
</file>

<file path=customXml/itemProps18.xml><?xml version="1.0" encoding="utf-8"?>
<ds:datastoreItem xmlns:ds="http://schemas.openxmlformats.org/officeDocument/2006/customXml" ds:itemID="{7A4F4DA8-5322-4309-9B04-103EBFFE376E}">
  <ds:schemaRefs/>
</ds:datastoreItem>
</file>

<file path=customXml/itemProps19.xml><?xml version="1.0" encoding="utf-8"?>
<ds:datastoreItem xmlns:ds="http://schemas.openxmlformats.org/officeDocument/2006/customXml" ds:itemID="{83BADC06-F36F-42F2-88E7-4E7E071CADBB}">
  <ds:schemaRefs/>
</ds:datastoreItem>
</file>

<file path=customXml/itemProps2.xml><?xml version="1.0" encoding="utf-8"?>
<ds:datastoreItem xmlns:ds="http://schemas.openxmlformats.org/officeDocument/2006/customXml" ds:itemID="{EAF71534-2E34-4043-BF99-76A6FD5E4EA0}">
  <ds:schemaRefs/>
</ds:datastoreItem>
</file>

<file path=customXml/itemProps20.xml><?xml version="1.0" encoding="utf-8"?>
<ds:datastoreItem xmlns:ds="http://schemas.openxmlformats.org/officeDocument/2006/customXml" ds:itemID="{0E419BB2-AAB8-46DE-8810-1342F58F76E7}">
  <ds:schemaRefs/>
</ds:datastoreItem>
</file>

<file path=customXml/itemProps21.xml><?xml version="1.0" encoding="utf-8"?>
<ds:datastoreItem xmlns:ds="http://schemas.openxmlformats.org/officeDocument/2006/customXml" ds:itemID="{DED97254-436E-4183-942A-6B7F7C8273C0}">
  <ds:schemaRefs/>
</ds:datastoreItem>
</file>

<file path=customXml/itemProps22.xml><?xml version="1.0" encoding="utf-8"?>
<ds:datastoreItem xmlns:ds="http://schemas.openxmlformats.org/officeDocument/2006/customXml" ds:itemID="{E9487509-38DB-4B62-9092-5BD6EA4DE44D}">
  <ds:schemaRefs/>
</ds:datastoreItem>
</file>

<file path=customXml/itemProps23.xml><?xml version="1.0" encoding="utf-8"?>
<ds:datastoreItem xmlns:ds="http://schemas.openxmlformats.org/officeDocument/2006/customXml" ds:itemID="{659081FB-AA89-49E6-9256-215D1BA79806}">
  <ds:schemaRefs/>
</ds:datastoreItem>
</file>

<file path=customXml/itemProps24.xml><?xml version="1.0" encoding="utf-8"?>
<ds:datastoreItem xmlns:ds="http://schemas.openxmlformats.org/officeDocument/2006/customXml" ds:itemID="{61015BA6-1FAA-4CB5-8C61-25838DBCFECE}">
  <ds:schemaRefs/>
</ds:datastoreItem>
</file>

<file path=customXml/itemProps25.xml><?xml version="1.0" encoding="utf-8"?>
<ds:datastoreItem xmlns:ds="http://schemas.openxmlformats.org/officeDocument/2006/customXml" ds:itemID="{E23D2F2A-EE1E-4F9B-BF80-DE82F8308B85}">
  <ds:schemaRefs/>
</ds:datastoreItem>
</file>

<file path=customXml/itemProps26.xml><?xml version="1.0" encoding="utf-8"?>
<ds:datastoreItem xmlns:ds="http://schemas.openxmlformats.org/officeDocument/2006/customXml" ds:itemID="{667C9B3A-F771-4AFC-A668-D270F6C487B0}">
  <ds:schemaRefs/>
</ds:datastoreItem>
</file>

<file path=customXml/itemProps27.xml><?xml version="1.0" encoding="utf-8"?>
<ds:datastoreItem xmlns:ds="http://schemas.openxmlformats.org/officeDocument/2006/customXml" ds:itemID="{BAB33F2F-397A-4B77-9181-75F4C5A9C426}">
  <ds:schemaRefs/>
</ds:datastoreItem>
</file>

<file path=customXml/itemProps3.xml><?xml version="1.0" encoding="utf-8"?>
<ds:datastoreItem xmlns:ds="http://schemas.openxmlformats.org/officeDocument/2006/customXml" ds:itemID="{00712677-4394-44AF-8805-BBB8FD8ACF99}">
  <ds:schemaRefs/>
</ds:datastoreItem>
</file>

<file path=customXml/itemProps4.xml><?xml version="1.0" encoding="utf-8"?>
<ds:datastoreItem xmlns:ds="http://schemas.openxmlformats.org/officeDocument/2006/customXml" ds:itemID="{A48EAB96-06D5-4244-84B6-A9F9C92EDF19}">
  <ds:schemaRefs/>
</ds:datastoreItem>
</file>

<file path=customXml/itemProps5.xml><?xml version="1.0" encoding="utf-8"?>
<ds:datastoreItem xmlns:ds="http://schemas.openxmlformats.org/officeDocument/2006/customXml" ds:itemID="{6FFB534A-4585-488F-A0F9-F0E17C9812CF}">
  <ds:schemaRefs/>
</ds:datastoreItem>
</file>

<file path=customXml/itemProps6.xml><?xml version="1.0" encoding="utf-8"?>
<ds:datastoreItem xmlns:ds="http://schemas.openxmlformats.org/officeDocument/2006/customXml" ds:itemID="{39D09ED8-8E39-45F7-9F6D-694912ADC7C8}">
  <ds:schemaRefs/>
</ds:datastoreItem>
</file>

<file path=customXml/itemProps7.xml><?xml version="1.0" encoding="utf-8"?>
<ds:datastoreItem xmlns:ds="http://schemas.openxmlformats.org/officeDocument/2006/customXml" ds:itemID="{F92E75ED-2ABC-4AA5-8E7D-493E24AA1349}">
  <ds:schemaRefs/>
</ds:datastoreItem>
</file>

<file path=customXml/itemProps8.xml><?xml version="1.0" encoding="utf-8"?>
<ds:datastoreItem xmlns:ds="http://schemas.openxmlformats.org/officeDocument/2006/customXml" ds:itemID="{0BD5ED63-65D0-44EF-A553-2486BDF77972}">
  <ds:schemaRefs/>
</ds:datastoreItem>
</file>

<file path=customXml/itemProps9.xml><?xml version="1.0" encoding="utf-8"?>
<ds:datastoreItem xmlns:ds="http://schemas.openxmlformats.org/officeDocument/2006/customXml" ds:itemID="{E8258829-3020-43F8-8D0B-E272E2F831C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AbdurRoqeeb Ismail</dc:creator>
  <cp:lastModifiedBy>AbdurRoqeeb Ismail</cp:lastModifiedBy>
  <dcterms:created xsi:type="dcterms:W3CDTF">2025-08-12T17:31:13Z</dcterms:created>
  <dcterms:modified xsi:type="dcterms:W3CDTF">2025-08-20T08:19:04Z</dcterms:modified>
</cp:coreProperties>
</file>